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65521" windowWidth="14940" windowHeight="8385" firstSheet="1" activeTab="3"/>
  </bookViews>
  <sheets>
    <sheet name="Инвест. портфель 31_03_06" sheetId="1" r:id="rId1"/>
    <sheet name="Инвест. портфель 30_06_06" sheetId="2" r:id="rId2"/>
    <sheet name="Инвест. портфель 30_09_06" sheetId="3" r:id="rId3"/>
    <sheet name="Инвест.портфель 29_12_06" sheetId="4" r:id="rId4"/>
  </sheets>
  <definedNames/>
  <calcPr fullCalcOnLoad="1"/>
</workbook>
</file>

<file path=xl/sharedStrings.xml><?xml version="1.0" encoding="utf-8"?>
<sst xmlns="http://schemas.openxmlformats.org/spreadsheetml/2006/main" count="420" uniqueCount="105">
  <si>
    <t>(полное фирменное наименование управляющей компании, ИНН)</t>
  </si>
  <si>
    <t>Вид имущества</t>
  </si>
  <si>
    <t>Код стр.</t>
  </si>
  <si>
    <t>Доля от рыночной стоимости инвестиционного портфеля</t>
  </si>
  <si>
    <t>010</t>
  </si>
  <si>
    <t>011</t>
  </si>
  <si>
    <t>020</t>
  </si>
  <si>
    <t>030</t>
  </si>
  <si>
    <t>031</t>
  </si>
  <si>
    <t>040</t>
  </si>
  <si>
    <t>041</t>
  </si>
  <si>
    <t>050</t>
  </si>
  <si>
    <t>060</t>
  </si>
  <si>
    <t>061</t>
  </si>
  <si>
    <t>070</t>
  </si>
  <si>
    <t>080</t>
  </si>
  <si>
    <t>090</t>
  </si>
  <si>
    <t>091</t>
  </si>
  <si>
    <t>100</t>
  </si>
  <si>
    <t>101</t>
  </si>
  <si>
    <t>102</t>
  </si>
  <si>
    <t>103</t>
  </si>
  <si>
    <t>110</t>
  </si>
  <si>
    <t>120</t>
  </si>
  <si>
    <t>Денежные средства на счетах в кредитных организациях</t>
  </si>
  <si>
    <t>в том числе в иностранной валюте</t>
  </si>
  <si>
    <t>Депозиты в рублях в кредитных организациях</t>
  </si>
  <si>
    <t>Государственные ценные бумаги Российской Федерации</t>
  </si>
  <si>
    <t>в том числе обязательства по которым выражены в иностранной валюте</t>
  </si>
  <si>
    <t>Государственные ценные бумаги субъектов Российской Федерации</t>
  </si>
  <si>
    <t>Акции российских эмитентов, созданных в форме открытых акционерных обществ</t>
  </si>
  <si>
    <t>Паи (акции, доли) индексных инвестиционных фондов, размещающих средства в государственные ценные бумаги иностранных государств. Облигации и акции иностранных эмитентов</t>
  </si>
  <si>
    <t>Ипотечные ценые бумаги, выпущенные в соответствии с законодательством Россиской Федерации об ипотечных ценных бумагах</t>
  </si>
  <si>
    <t>в том числе обеспеченные государственной гарантией Российской Федерации</t>
  </si>
  <si>
    <t>- прочая дебиторская задолженность</t>
  </si>
  <si>
    <t>- дебиторская задолженность по процентному (купонному) доходу по ценным бумагам</t>
  </si>
  <si>
    <t>Прочие активы</t>
  </si>
  <si>
    <t>ИТОГО рыночная стоимость инвестиционного портфеля: (строки 010 + 020 + 030 + 040 + 050 + 060 + 070 + 080 + 090 + 100 + 110)</t>
  </si>
  <si>
    <t>Облигации муниципальных образований</t>
  </si>
  <si>
    <t>- средства, переданные профессиональным участникам рынка ценных бумаг</t>
  </si>
  <si>
    <t>Оценка  на начало отчетного года (рублей)</t>
  </si>
  <si>
    <t>РАСЧЕТ</t>
  </si>
  <si>
    <t xml:space="preserve"> стоимости инвестиционного портфеля</t>
  </si>
  <si>
    <t>МГТС  3в обл (4-03-00083-А)</t>
  </si>
  <si>
    <t>АЛРОСА 19в обл (4-19-40046-N)</t>
  </si>
  <si>
    <t>БашИнфсвязь 9 обл (4-06-00011-А)</t>
  </si>
  <si>
    <t>ВолгаТелеком 43 обл (4-43-00137-А)</t>
  </si>
  <si>
    <t>ЕЭС 2в обл (4-02-00034-А)</t>
  </si>
  <si>
    <t>ЦентрТелеком 2 обл (4-0200194-А)</t>
  </si>
  <si>
    <t>RU0008274204</t>
  </si>
  <si>
    <t>RU0008329057</t>
  </si>
  <si>
    <t>RU0009856819</t>
  </si>
  <si>
    <t>RU000A0ABAR6</t>
  </si>
  <si>
    <t>RU0008035688</t>
  </si>
  <si>
    <t>RU0001552622</t>
  </si>
  <si>
    <t>RU0001552630</t>
  </si>
  <si>
    <t>RU0007757472</t>
  </si>
  <si>
    <t>RU0001551889</t>
  </si>
  <si>
    <t>RU0006325545</t>
  </si>
  <si>
    <t>RU0008628417</t>
  </si>
  <si>
    <t>RU0009003537</t>
  </si>
  <si>
    <t>RU0008190285</t>
  </si>
  <si>
    <t>Облигации российских хозяйственных обществ</t>
  </si>
  <si>
    <t>Уралсвязьинформ 2 в (4-106-00175-А)</t>
  </si>
  <si>
    <t>RU0008796651</t>
  </si>
  <si>
    <t>RU0008253075</t>
  </si>
  <si>
    <t>RU000A0ABD69</t>
  </si>
  <si>
    <t>Мосгорзайм 33в (RU25033MOS)</t>
  </si>
  <si>
    <t>Красноярский край 1в (RU25001KNA0)</t>
  </si>
  <si>
    <t>Ленинград.область 1в (RU25001LEN)</t>
  </si>
  <si>
    <t>Ханты-манcийск 5в (RU25005HMN)</t>
  </si>
  <si>
    <t>Адм.Новосиб.области 1в (RU25011ANO0)</t>
  </si>
  <si>
    <t>Респ.Саха 4в (RU25004RSY)</t>
  </si>
  <si>
    <t>Адм г.Новосибирска 1 в. (RU25001NSB0)</t>
  </si>
  <si>
    <t>Адм.Яросл.области  2003в (RU25001YRS0)</t>
  </si>
  <si>
    <t>Оценка на текущую отчетную дату          (рублей)</t>
  </si>
  <si>
    <t>НКД</t>
  </si>
  <si>
    <t>Б/с</t>
  </si>
  <si>
    <t>кот-ка</t>
  </si>
  <si>
    <t>84,77+тело</t>
  </si>
  <si>
    <t>RU0009003503</t>
  </si>
  <si>
    <t>RU0009704761</t>
  </si>
  <si>
    <t>Уралсвязьинформ 6 в (4-06-00175-А)</t>
  </si>
  <si>
    <t>RU0009859599</t>
  </si>
  <si>
    <t>Адм.Самарск.области  03 1в (RU25001SAM)</t>
  </si>
  <si>
    <t>RU0009003594</t>
  </si>
  <si>
    <t>Газпром 3в обл (4-03-00028-A )</t>
  </si>
  <si>
    <t>RU000A0AU5Z9</t>
  </si>
  <si>
    <t>RU0003938688</t>
  </si>
  <si>
    <t>Респ.Коми 5в (RU24005KOM)</t>
  </si>
  <si>
    <t>39,07+тело</t>
  </si>
  <si>
    <t>ТНК 5 в 1 транш (4-05-00168-A)</t>
  </si>
  <si>
    <t>Московская область 3в (RU25003MOO)</t>
  </si>
  <si>
    <t>Правительство Москвы 32в (RU25032MOS)</t>
  </si>
  <si>
    <t>Дебиторская задолженность                                                                                              в том числе:</t>
  </si>
  <si>
    <t>за</t>
  </si>
  <si>
    <t>Зам.Генерального директора</t>
  </si>
  <si>
    <t xml:space="preserve">Общество с ограниченной ответственностью "Управляющая компания "МЕТРОПОЛЬ"     Д.У. </t>
  </si>
  <si>
    <t>средствами пенсионных накоплений,         ИНН 7706285907</t>
  </si>
  <si>
    <t>Наименование инвестиционного портфеля:   б/н</t>
  </si>
  <si>
    <t>Дата и номер договора доверительного управления: 22-03У027 от 08.10.2003 года</t>
  </si>
  <si>
    <t>Дата и время  составления отчета:    03.10.2006    16:25</t>
  </si>
  <si>
    <t>Дата и время  составления отчета:    09.01.2007    12:15</t>
  </si>
  <si>
    <t>Дата и время  составления отчета:    04.07.2006    11:23</t>
  </si>
  <si>
    <t>Дата и время  составления отчета:    03.04.2006    15:11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</si>
</sst>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[$-FC19]d\ mmmm\ yyyy\ &quot;г.&quot;"/>
    <numFmt numFmtId="166" formatCode="dd/mm/yy;@"/>
    <numFmt numFmtId="167" formatCode="0.000%"/>
    <numFmt numFmtId="168" formatCode="0.0000%"/>
    <numFmt numFmtId="169" formatCode="#,##0.000"/>
    <numFmt numFmtId="170" formatCode="#,##0.0"/>
    <numFmt numFmtId="171" formatCode="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;[Red]\-#,##0.00"/>
    <numFmt numFmtId="177" formatCode="0.00;[Red]\-0.00"/>
    <numFmt numFmtId="178" formatCode="mmm/yyyy"/>
    <numFmt numFmtId="179" formatCode="[$-FC19]dd\ mmmm\ yyyy\ \г/;@"/>
    <numFmt numFmtId="180" formatCode="000000"/>
    <numFmt numFmtId="181" formatCode="[$-F800]dddd\,\ mmmm\ dd\,\ yyyy"/>
    <numFmt numFmtId="182" formatCode="h:mm;@"/>
  </numFmts>
  <fonts count="18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Arial"/>
      <family val="0"/>
    </font>
    <font>
      <sz val="7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48"/>
      <name val="Times New Roman"/>
      <family val="1"/>
    </font>
    <font>
      <b/>
      <sz val="8"/>
      <name val="Times New Roman"/>
      <family val="1"/>
    </font>
    <font>
      <b/>
      <sz val="8"/>
      <color indexed="4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u val="single"/>
      <sz val="8"/>
      <name val="Times New Roman"/>
      <family val="1"/>
    </font>
    <font>
      <b/>
      <i/>
      <sz val="9"/>
      <name val="Times New Roman"/>
      <family val="1"/>
    </font>
    <font>
      <b/>
      <sz val="10"/>
      <name val="Arial Cyr"/>
      <family val="0"/>
    </font>
    <font>
      <sz val="8"/>
      <color indexed="4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5" fillId="0" borderId="0" xfId="0" applyFont="1" applyAlignment="1">
      <alignment/>
    </xf>
    <xf numFmtId="3" fontId="5" fillId="0" borderId="0" xfId="15" applyNumberFormat="1" applyFont="1" applyFill="1">
      <alignment/>
      <protection/>
    </xf>
    <xf numFmtId="0" fontId="5" fillId="0" borderId="0" xfId="0" applyFont="1" applyBorder="1" applyAlignment="1">
      <alignment/>
    </xf>
    <xf numFmtId="0" fontId="2" fillId="0" borderId="0" xfId="0" applyFont="1" applyAlignment="1">
      <alignment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left" vertical="center" wrapText="1"/>
    </xf>
    <xf numFmtId="168" fontId="5" fillId="0" borderId="1" xfId="0" applyNumberFormat="1" applyFont="1" applyBorder="1" applyAlignment="1">
      <alignment horizontal="center" vertical="center"/>
    </xf>
    <xf numFmtId="14" fontId="8" fillId="0" borderId="0" xfId="0" applyNumberFormat="1" applyFont="1" applyAlignment="1">
      <alignment/>
    </xf>
    <xf numFmtId="0" fontId="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3" fontId="6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4" fontId="8" fillId="0" borderId="0" xfId="0" applyNumberFormat="1" applyFont="1" applyFill="1" applyAlignment="1">
      <alignment/>
    </xf>
    <xf numFmtId="2" fontId="5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5" fillId="0" borderId="2" xfId="0" applyFont="1" applyBorder="1" applyAlignment="1">
      <alignment/>
    </xf>
    <xf numFmtId="49" fontId="5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/>
    </xf>
    <xf numFmtId="0" fontId="15" fillId="0" borderId="1" xfId="0" applyFont="1" applyBorder="1" applyAlignment="1">
      <alignment horizontal="left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" fontId="16" fillId="0" borderId="0" xfId="0" applyNumberFormat="1" applyFont="1" applyFill="1" applyAlignment="1">
      <alignment/>
    </xf>
    <xf numFmtId="0" fontId="14" fillId="0" borderId="0" xfId="0" applyFont="1" applyBorder="1" applyAlignment="1">
      <alignment/>
    </xf>
    <xf numFmtId="0" fontId="17" fillId="0" borderId="0" xfId="0" applyFont="1" applyAlignment="1">
      <alignment/>
    </xf>
    <xf numFmtId="4" fontId="5" fillId="0" borderId="1" xfId="0" applyNumberFormat="1" applyFont="1" applyFill="1" applyBorder="1" applyAlignment="1">
      <alignment horizontal="center" vertical="center" wrapText="1"/>
    </xf>
    <xf numFmtId="179" fontId="5" fillId="0" borderId="0" xfId="0" applyNumberFormat="1" applyFont="1" applyAlignment="1">
      <alignment horizontal="left" wrapText="1"/>
    </xf>
    <xf numFmtId="181" fontId="5" fillId="0" borderId="0" xfId="0" applyNumberFormat="1" applyFont="1" applyAlignment="1">
      <alignment horizontal="left" wrapText="1"/>
    </xf>
    <xf numFmtId="166" fontId="5" fillId="0" borderId="0" xfId="0" applyNumberFormat="1" applyFont="1" applyAlignment="1">
      <alignment wrapText="1"/>
    </xf>
    <xf numFmtId="182" fontId="9" fillId="0" borderId="2" xfId="0" applyNumberFormat="1" applyFont="1" applyBorder="1" applyAlignment="1">
      <alignment horizontal="center"/>
    </xf>
    <xf numFmtId="168" fontId="8" fillId="0" borderId="0" xfId="0" applyNumberFormat="1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79" fontId="5" fillId="0" borderId="0" xfId="0" applyNumberFormat="1" applyFont="1" applyAlignment="1">
      <alignment horizontal="left" wrapText="1"/>
    </xf>
    <xf numFmtId="181" fontId="5" fillId="0" borderId="0" xfId="0" applyNumberFormat="1" applyFont="1" applyAlignment="1">
      <alignment horizontal="left" wrapText="1"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right"/>
    </xf>
    <xf numFmtId="0" fontId="9" fillId="0" borderId="2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14" fontId="9" fillId="0" borderId="0" xfId="0" applyNumberFormat="1" applyFont="1" applyBorder="1" applyAlignment="1">
      <alignment horizontal="center"/>
    </xf>
  </cellXfs>
  <cellStyles count="9">
    <cellStyle name="Normal" xfId="0"/>
    <cellStyle name="Normal_DN1220" xfId="15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N60"/>
  <sheetViews>
    <sheetView workbookViewId="0" topLeftCell="B1">
      <selection activeCell="B13" sqref="A13:IV13"/>
    </sheetView>
  </sheetViews>
  <sheetFormatPr defaultColWidth="9.00390625" defaultRowHeight="12.75"/>
  <cols>
    <col min="1" max="1" width="0.2421875" style="1" hidden="1" customWidth="1"/>
    <col min="2" max="2" width="55.25390625" style="1" customWidth="1"/>
    <col min="3" max="3" width="5.625" style="1" customWidth="1"/>
    <col min="4" max="4" width="5.625" style="1" hidden="1" customWidth="1"/>
    <col min="5" max="5" width="10.625" style="1" hidden="1" customWidth="1"/>
    <col min="6" max="6" width="8.375" style="1" hidden="1" customWidth="1"/>
    <col min="7" max="7" width="19.375" style="1" customWidth="1"/>
    <col min="8" max="8" width="1.625" style="1" hidden="1" customWidth="1"/>
    <col min="9" max="9" width="9.00390625" style="1" hidden="1" customWidth="1"/>
    <col min="10" max="11" width="19.00390625" style="1" customWidth="1"/>
    <col min="12" max="12" width="12.125" style="15" customWidth="1"/>
    <col min="13" max="13" width="5.375" style="14" customWidth="1"/>
    <col min="14" max="16384" width="9.125" style="1" customWidth="1"/>
  </cols>
  <sheetData>
    <row r="1" spans="2:11" ht="12.75">
      <c r="B1" s="41" t="s">
        <v>41</v>
      </c>
      <c r="C1" s="41"/>
      <c r="D1" s="41"/>
      <c r="E1" s="41"/>
      <c r="F1" s="41"/>
      <c r="G1" s="41"/>
      <c r="H1" s="41"/>
      <c r="I1" s="41"/>
      <c r="J1" s="41"/>
      <c r="K1" s="41"/>
    </row>
    <row r="2" spans="2:11" ht="9.75" customHeight="1">
      <c r="B2" s="42" t="s">
        <v>42</v>
      </c>
      <c r="C2" s="42"/>
      <c r="D2" s="42"/>
      <c r="E2" s="42"/>
      <c r="F2" s="42"/>
      <c r="G2" s="42"/>
      <c r="H2" s="42"/>
      <c r="I2" s="42"/>
      <c r="J2" s="42"/>
      <c r="K2" s="42"/>
    </row>
    <row r="3" spans="1:13" ht="14.25">
      <c r="A3" s="19" t="s">
        <v>95</v>
      </c>
      <c r="B3" s="19" t="s">
        <v>95</v>
      </c>
      <c r="C3" s="45">
        <v>38807</v>
      </c>
      <c r="D3" s="45"/>
      <c r="E3" s="45"/>
      <c r="F3" s="45"/>
      <c r="G3" s="45"/>
      <c r="H3" s="45"/>
      <c r="L3" s="1"/>
      <c r="M3" s="1"/>
    </row>
    <row r="4" spans="1:13" ht="14.25">
      <c r="A4" s="19"/>
      <c r="B4" s="42" t="s">
        <v>97</v>
      </c>
      <c r="C4" s="48"/>
      <c r="D4" s="48"/>
      <c r="E4" s="48"/>
      <c r="F4" s="48"/>
      <c r="G4" s="48"/>
      <c r="H4" s="48"/>
      <c r="I4" s="48"/>
      <c r="J4" s="48"/>
      <c r="K4" s="48"/>
      <c r="L4" s="1"/>
      <c r="M4" s="1"/>
    </row>
    <row r="5" spans="1:13" ht="12.75">
      <c r="A5" s="44" t="s">
        <v>98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1"/>
      <c r="M5" s="1"/>
    </row>
    <row r="6" spans="1:13" s="4" customFormat="1" ht="11.25" customHeight="1">
      <c r="A6" s="43" t="s">
        <v>0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34"/>
      <c r="M6" s="20"/>
    </row>
    <row r="7" spans="2:11" ht="15" customHeight="1">
      <c r="B7" s="54" t="s">
        <v>100</v>
      </c>
      <c r="C7" s="54"/>
      <c r="D7" s="54"/>
      <c r="E7" s="54"/>
      <c r="F7" s="54"/>
      <c r="G7" s="47"/>
      <c r="H7" s="47"/>
      <c r="I7" s="47"/>
      <c r="J7" s="47"/>
      <c r="K7" s="47"/>
    </row>
    <row r="8" spans="1:6" ht="9" customHeight="1">
      <c r="A8" s="23"/>
      <c r="B8" s="23"/>
      <c r="C8" s="23"/>
      <c r="F8" s="23"/>
    </row>
    <row r="9" spans="2:14" ht="13.5" customHeight="1">
      <c r="B9" s="54" t="s">
        <v>99</v>
      </c>
      <c r="C9" s="54"/>
      <c r="D9" s="49"/>
      <c r="E9" s="49"/>
      <c r="F9" s="49"/>
      <c r="G9" s="52"/>
      <c r="H9" s="50"/>
      <c r="I9" s="50"/>
      <c r="J9" s="51"/>
      <c r="K9" s="51"/>
      <c r="L9" s="33"/>
      <c r="M9" s="33"/>
      <c r="N9" s="33"/>
    </row>
    <row r="10" spans="2:14" ht="10.5" customHeight="1">
      <c r="B10" s="49"/>
      <c r="C10" s="49"/>
      <c r="D10" s="49"/>
      <c r="E10" s="49"/>
      <c r="F10" s="49"/>
      <c r="G10" s="52"/>
      <c r="H10" s="50"/>
      <c r="I10" s="53"/>
      <c r="J10" s="52"/>
      <c r="K10" s="52"/>
      <c r="L10" s="33"/>
      <c r="M10" s="33"/>
      <c r="N10" s="33"/>
    </row>
    <row r="11" spans="2:8" ht="11.25" customHeight="1">
      <c r="B11" s="54" t="s">
        <v>104</v>
      </c>
      <c r="C11" s="54"/>
      <c r="G11" s="55"/>
      <c r="H11" s="39">
        <v>0.5104166666666666</v>
      </c>
    </row>
    <row r="12" spans="1:13" ht="14.25">
      <c r="A12" s="19"/>
      <c r="B12" s="19"/>
      <c r="C12" s="36"/>
      <c r="D12" s="36"/>
      <c r="E12" s="36"/>
      <c r="F12" s="36"/>
      <c r="G12" s="36"/>
      <c r="H12" s="36"/>
      <c r="L12" s="1"/>
      <c r="M12" s="1"/>
    </row>
    <row r="13" spans="2:11" ht="42">
      <c r="B13" s="11" t="s">
        <v>1</v>
      </c>
      <c r="C13" s="11" t="s">
        <v>2</v>
      </c>
      <c r="D13" s="27"/>
      <c r="E13" s="11" t="s">
        <v>77</v>
      </c>
      <c r="F13" s="11" t="s">
        <v>78</v>
      </c>
      <c r="G13" s="11" t="s">
        <v>75</v>
      </c>
      <c r="H13" s="11"/>
      <c r="I13" s="11" t="s">
        <v>76</v>
      </c>
      <c r="J13" s="11" t="s">
        <v>40</v>
      </c>
      <c r="K13" s="11" t="s">
        <v>3</v>
      </c>
    </row>
    <row r="14" spans="2:13" s="23" customFormat="1" ht="10.5">
      <c r="B14" s="12">
        <v>1</v>
      </c>
      <c r="C14" s="12">
        <v>2</v>
      </c>
      <c r="D14" s="27"/>
      <c r="E14" s="27"/>
      <c r="F14" s="12"/>
      <c r="G14" s="12">
        <v>3</v>
      </c>
      <c r="H14" s="12"/>
      <c r="I14" s="12"/>
      <c r="J14" s="12">
        <v>4</v>
      </c>
      <c r="K14" s="12">
        <v>5</v>
      </c>
      <c r="L14" s="16"/>
      <c r="M14" s="26"/>
    </row>
    <row r="15" spans="2:11" ht="17.25" customHeight="1">
      <c r="B15" s="28" t="s">
        <v>24</v>
      </c>
      <c r="C15" s="25" t="s">
        <v>4</v>
      </c>
      <c r="D15" s="29"/>
      <c r="E15" s="29"/>
      <c r="F15" s="25"/>
      <c r="G15" s="5">
        <v>2930824.01</v>
      </c>
      <c r="H15" s="5"/>
      <c r="I15" s="5"/>
      <c r="J15" s="5">
        <v>71543.77</v>
      </c>
      <c r="K15" s="8">
        <f>G15/$G$56</f>
        <v>0.4413051951668358</v>
      </c>
    </row>
    <row r="16" spans="2:11" ht="12.75">
      <c r="B16" s="28" t="s">
        <v>25</v>
      </c>
      <c r="C16" s="25" t="s">
        <v>5</v>
      </c>
      <c r="D16" s="29"/>
      <c r="E16" s="29"/>
      <c r="F16" s="25"/>
      <c r="G16" s="5">
        <v>0</v>
      </c>
      <c r="H16" s="5"/>
      <c r="I16" s="5"/>
      <c r="J16" s="5">
        <v>0</v>
      </c>
      <c r="K16" s="8">
        <v>0</v>
      </c>
    </row>
    <row r="17" spans="2:11" ht="12.75">
      <c r="B17" s="28" t="s">
        <v>26</v>
      </c>
      <c r="C17" s="25" t="s">
        <v>6</v>
      </c>
      <c r="D17" s="29"/>
      <c r="E17" s="29"/>
      <c r="F17" s="25"/>
      <c r="G17" s="5">
        <v>0</v>
      </c>
      <c r="H17" s="5"/>
      <c r="I17" s="5"/>
      <c r="J17" s="5">
        <v>0</v>
      </c>
      <c r="K17" s="8">
        <v>0</v>
      </c>
    </row>
    <row r="18" spans="2:11" ht="15.75" customHeight="1">
      <c r="B18" s="28" t="s">
        <v>27</v>
      </c>
      <c r="C18" s="25" t="s">
        <v>7</v>
      </c>
      <c r="D18" s="29"/>
      <c r="E18" s="29"/>
      <c r="F18" s="25"/>
      <c r="G18" s="5">
        <v>1015182.4</v>
      </c>
      <c r="H18" s="5"/>
      <c r="I18" s="5"/>
      <c r="J18" s="5">
        <v>1029782.96</v>
      </c>
      <c r="K18" s="8">
        <f>G18/$G$56</f>
        <v>0.15285983246804943</v>
      </c>
    </row>
    <row r="19" spans="2:11" ht="21.75" customHeight="1">
      <c r="B19" s="28" t="s">
        <v>28</v>
      </c>
      <c r="C19" s="25" t="s">
        <v>8</v>
      </c>
      <c r="D19" s="29"/>
      <c r="E19" s="29"/>
      <c r="F19" s="25"/>
      <c r="G19" s="5">
        <v>0</v>
      </c>
      <c r="H19" s="5"/>
      <c r="I19" s="5"/>
      <c r="J19" s="5">
        <v>0</v>
      </c>
      <c r="K19" s="8">
        <v>0</v>
      </c>
    </row>
    <row r="20" spans="2:11" ht="12.75">
      <c r="B20" s="28" t="s">
        <v>29</v>
      </c>
      <c r="C20" s="25" t="s">
        <v>9</v>
      </c>
      <c r="D20" s="13">
        <v>401</v>
      </c>
      <c r="E20" s="5">
        <v>423237.1</v>
      </c>
      <c r="F20" s="25"/>
      <c r="G20" s="5">
        <v>694854.8</v>
      </c>
      <c r="H20" s="5"/>
      <c r="I20" s="5">
        <v>5861.24</v>
      </c>
      <c r="J20" s="5">
        <v>773842.7</v>
      </c>
      <c r="K20" s="8">
        <f>G20/$G$56</f>
        <v>0.10462690085803299</v>
      </c>
    </row>
    <row r="21" spans="1:13" ht="12.75" hidden="1">
      <c r="A21" s="1" t="s">
        <v>80</v>
      </c>
      <c r="B21" s="30" t="s">
        <v>93</v>
      </c>
      <c r="C21" s="25"/>
      <c r="D21" s="6">
        <v>66</v>
      </c>
      <c r="E21" s="5">
        <v>68666.4</v>
      </c>
      <c r="F21" s="22">
        <v>1040.4</v>
      </c>
      <c r="G21" s="5">
        <v>68666.4</v>
      </c>
      <c r="H21" s="22">
        <v>9.59</v>
      </c>
      <c r="I21" s="22">
        <v>650.76</v>
      </c>
      <c r="J21" s="5">
        <v>0</v>
      </c>
      <c r="K21" s="8">
        <v>0.037848509579892754</v>
      </c>
      <c r="L21" s="9">
        <v>38408</v>
      </c>
      <c r="M21" s="14">
        <v>25.21</v>
      </c>
    </row>
    <row r="22" spans="1:13" ht="12.75" hidden="1">
      <c r="A22" s="1" t="s">
        <v>60</v>
      </c>
      <c r="B22" s="30" t="s">
        <v>67</v>
      </c>
      <c r="C22" s="25"/>
      <c r="D22" s="6">
        <v>0</v>
      </c>
      <c r="E22" s="5">
        <v>0</v>
      </c>
      <c r="F22" s="22">
        <v>0</v>
      </c>
      <c r="G22" s="5">
        <v>0</v>
      </c>
      <c r="H22" s="22">
        <v>9.04</v>
      </c>
      <c r="I22" s="22">
        <v>0</v>
      </c>
      <c r="J22" s="5">
        <v>0</v>
      </c>
      <c r="K22" s="8">
        <v>0</v>
      </c>
      <c r="L22" s="9">
        <v>38318</v>
      </c>
      <c r="M22" s="14">
        <v>25.21</v>
      </c>
    </row>
    <row r="23" spans="1:13" ht="12.75" hidden="1">
      <c r="A23" s="1" t="s">
        <v>83</v>
      </c>
      <c r="B23" s="30" t="s">
        <v>92</v>
      </c>
      <c r="C23" s="25"/>
      <c r="D23" s="6">
        <v>66</v>
      </c>
      <c r="E23" s="5">
        <v>69115.2</v>
      </c>
      <c r="F23" s="22">
        <v>1047.2</v>
      </c>
      <c r="G23" s="5">
        <v>69115.2</v>
      </c>
      <c r="H23" s="22">
        <v>40.08</v>
      </c>
      <c r="I23" s="22">
        <v>2665.08</v>
      </c>
      <c r="J23" s="5">
        <v>0</v>
      </c>
      <c r="K23" s="8">
        <v>0.0380958854594999</v>
      </c>
      <c r="L23" s="9">
        <v>38401</v>
      </c>
      <c r="M23" s="14">
        <v>55.15</v>
      </c>
    </row>
    <row r="24" spans="1:13" ht="12.75" hidden="1">
      <c r="A24" s="1" t="s">
        <v>61</v>
      </c>
      <c r="B24" s="30" t="s">
        <v>68</v>
      </c>
      <c r="C24" s="25"/>
      <c r="D24" s="6">
        <v>70</v>
      </c>
      <c r="E24" s="5">
        <v>70308</v>
      </c>
      <c r="F24" s="22">
        <v>1004.4</v>
      </c>
      <c r="G24" s="5">
        <v>70308</v>
      </c>
      <c r="H24" s="22">
        <v>7.05</v>
      </c>
      <c r="I24" s="22">
        <v>513.8</v>
      </c>
      <c r="J24" s="5">
        <v>0</v>
      </c>
      <c r="K24" s="8">
        <v>0.03875334969567503</v>
      </c>
      <c r="L24" s="9">
        <v>38418</v>
      </c>
      <c r="M24" s="14">
        <v>25.96</v>
      </c>
    </row>
    <row r="25" spans="1:13" ht="12.75" hidden="1">
      <c r="A25" s="1" t="s">
        <v>49</v>
      </c>
      <c r="B25" s="30" t="s">
        <v>69</v>
      </c>
      <c r="C25" s="25"/>
      <c r="D25" s="6"/>
      <c r="E25" s="5">
        <v>0</v>
      </c>
      <c r="F25" s="22"/>
      <c r="G25" s="5"/>
      <c r="H25" s="22" t="e">
        <v>#N/A</v>
      </c>
      <c r="I25" s="22"/>
      <c r="J25" s="5">
        <v>0</v>
      </c>
      <c r="K25" s="8">
        <v>0</v>
      </c>
      <c r="L25" s="9">
        <v>38341</v>
      </c>
      <c r="M25" s="14" t="s">
        <v>90</v>
      </c>
    </row>
    <row r="26" spans="1:13" ht="12.75" hidden="1">
      <c r="A26" s="1" t="s">
        <v>50</v>
      </c>
      <c r="B26" s="30" t="s">
        <v>70</v>
      </c>
      <c r="C26" s="25"/>
      <c r="D26" s="6">
        <v>0</v>
      </c>
      <c r="E26" s="5">
        <v>0</v>
      </c>
      <c r="F26" s="22">
        <v>1085.1</v>
      </c>
      <c r="G26" s="5">
        <v>0</v>
      </c>
      <c r="H26" s="22">
        <v>11.18</v>
      </c>
      <c r="I26" s="22">
        <v>0</v>
      </c>
      <c r="J26" s="5">
        <v>0</v>
      </c>
      <c r="K26" s="8">
        <v>0</v>
      </c>
      <c r="L26" s="9">
        <v>38317</v>
      </c>
      <c r="M26" s="14">
        <v>59.84</v>
      </c>
    </row>
    <row r="27" spans="1:13" ht="12.75" hidden="1">
      <c r="A27" s="1" t="s">
        <v>51</v>
      </c>
      <c r="B27" s="30" t="s">
        <v>71</v>
      </c>
      <c r="C27" s="25"/>
      <c r="D27" s="6">
        <v>68</v>
      </c>
      <c r="E27" s="5">
        <v>69285.2</v>
      </c>
      <c r="F27" s="22">
        <v>1018.9</v>
      </c>
      <c r="G27" s="5">
        <v>69285.2</v>
      </c>
      <c r="H27" s="22">
        <v>20.71</v>
      </c>
      <c r="I27" s="22">
        <v>1433.44</v>
      </c>
      <c r="J27" s="5">
        <v>0</v>
      </c>
      <c r="K27" s="8">
        <v>0.03818958844419957</v>
      </c>
      <c r="L27" s="9">
        <v>38385</v>
      </c>
      <c r="M27" s="14">
        <v>33.29</v>
      </c>
    </row>
    <row r="28" spans="1:13" ht="12.75" hidden="1">
      <c r="A28" s="1" t="s">
        <v>88</v>
      </c>
      <c r="B28" s="30" t="s">
        <v>89</v>
      </c>
      <c r="C28" s="25"/>
      <c r="D28" s="6">
        <v>62</v>
      </c>
      <c r="E28" s="5">
        <v>68392.2</v>
      </c>
      <c r="F28" s="31">
        <v>1103.1</v>
      </c>
      <c r="G28" s="5">
        <v>68392.2</v>
      </c>
      <c r="H28" s="22">
        <v>2.47</v>
      </c>
      <c r="I28" s="22">
        <v>178.56</v>
      </c>
      <c r="J28" s="5">
        <v>0</v>
      </c>
      <c r="K28" s="8">
        <v>0.037697372177512456</v>
      </c>
      <c r="L28" s="9">
        <v>38435</v>
      </c>
      <c r="M28" s="14">
        <v>36.99</v>
      </c>
    </row>
    <row r="29" spans="1:13" ht="12.75" hidden="1">
      <c r="A29" s="1" t="s">
        <v>52</v>
      </c>
      <c r="B29" s="30" t="s">
        <v>72</v>
      </c>
      <c r="C29" s="25"/>
      <c r="D29" s="6">
        <v>68</v>
      </c>
      <c r="E29" s="5">
        <v>71168.8</v>
      </c>
      <c r="F29" s="22">
        <v>1046.6</v>
      </c>
      <c r="G29" s="5">
        <v>71168.8</v>
      </c>
      <c r="H29" s="22">
        <v>5.37</v>
      </c>
      <c r="I29" s="22">
        <v>391</v>
      </c>
      <c r="J29" s="5">
        <v>0</v>
      </c>
      <c r="K29" s="8">
        <v>0.03922781751467198</v>
      </c>
      <c r="L29" s="9">
        <v>38428</v>
      </c>
      <c r="M29" s="14">
        <v>34.9</v>
      </c>
    </row>
    <row r="30" spans="1:13" ht="12.75" hidden="1">
      <c r="A30" s="1" t="s">
        <v>85</v>
      </c>
      <c r="B30" s="30" t="s">
        <v>84</v>
      </c>
      <c r="C30" s="25"/>
      <c r="D30" s="6">
        <v>1</v>
      </c>
      <c r="E30" s="5">
        <v>1037.3</v>
      </c>
      <c r="F30" s="22">
        <v>1037.3</v>
      </c>
      <c r="G30" s="5">
        <v>1037.3</v>
      </c>
      <c r="H30" s="22">
        <v>28.27</v>
      </c>
      <c r="I30" s="22">
        <v>28.6</v>
      </c>
      <c r="J30" s="5">
        <v>0</v>
      </c>
      <c r="K30" s="8">
        <v>0.0005717535648763115</v>
      </c>
      <c r="L30" s="9">
        <v>38356</v>
      </c>
      <c r="M30" s="14">
        <v>29.92</v>
      </c>
    </row>
    <row r="31" spans="1:12" ht="12" customHeight="1" hidden="1">
      <c r="A31" s="1" t="s">
        <v>53</v>
      </c>
      <c r="B31" s="30" t="s">
        <v>74</v>
      </c>
      <c r="C31" s="25"/>
      <c r="D31" s="6"/>
      <c r="E31" s="5"/>
      <c r="F31" s="22" t="e">
        <v>#N/A</v>
      </c>
      <c r="G31" s="5"/>
      <c r="H31" s="22" t="e">
        <v>#N/A</v>
      </c>
      <c r="I31" s="22"/>
      <c r="J31" s="5">
        <v>0</v>
      </c>
      <c r="K31" s="8">
        <v>0</v>
      </c>
      <c r="L31" s="9"/>
    </row>
    <row r="32" spans="2:12" ht="24">
      <c r="B32" s="28" t="s">
        <v>28</v>
      </c>
      <c r="C32" s="25" t="s">
        <v>10</v>
      </c>
      <c r="D32" s="29"/>
      <c r="E32" s="29"/>
      <c r="F32" s="25"/>
      <c r="G32" s="5">
        <v>0</v>
      </c>
      <c r="H32" s="5"/>
      <c r="I32" s="5"/>
      <c r="J32" s="5">
        <v>0</v>
      </c>
      <c r="K32" s="8">
        <v>0</v>
      </c>
      <c r="L32" s="9"/>
    </row>
    <row r="33" spans="2:12" ht="20.25" customHeight="1">
      <c r="B33" s="28" t="s">
        <v>38</v>
      </c>
      <c r="C33" s="25" t="s">
        <v>11</v>
      </c>
      <c r="D33" s="13">
        <v>0</v>
      </c>
      <c r="E33" s="5">
        <v>0</v>
      </c>
      <c r="F33" s="25"/>
      <c r="G33" s="5">
        <v>0</v>
      </c>
      <c r="H33" s="5"/>
      <c r="I33" s="5">
        <v>0</v>
      </c>
      <c r="J33" s="5">
        <v>0</v>
      </c>
      <c r="K33" s="8">
        <v>0</v>
      </c>
      <c r="L33" s="9"/>
    </row>
    <row r="34" spans="1:13" ht="12.75" hidden="1">
      <c r="A34" s="1" t="s">
        <v>66</v>
      </c>
      <c r="B34" s="30" t="s">
        <v>73</v>
      </c>
      <c r="C34" s="25"/>
      <c r="D34" s="6"/>
      <c r="E34" s="5"/>
      <c r="F34" s="22">
        <v>1026.1</v>
      </c>
      <c r="G34" s="5">
        <v>0</v>
      </c>
      <c r="H34" s="22">
        <v>4.38</v>
      </c>
      <c r="I34" s="22">
        <v>0</v>
      </c>
      <c r="J34" s="5">
        <v>0</v>
      </c>
      <c r="K34" s="8">
        <v>0</v>
      </c>
      <c r="L34" s="9">
        <v>38341</v>
      </c>
      <c r="M34" s="14">
        <v>39.89</v>
      </c>
    </row>
    <row r="35" spans="2:12" ht="12.75">
      <c r="B35" s="28" t="s">
        <v>62</v>
      </c>
      <c r="C35" s="25" t="s">
        <v>12</v>
      </c>
      <c r="D35" s="13">
        <v>320</v>
      </c>
      <c r="E35" s="5">
        <v>267399</v>
      </c>
      <c r="F35" s="25"/>
      <c r="G35" s="5">
        <v>389039.2</v>
      </c>
      <c r="H35" s="5"/>
      <c r="I35" s="5">
        <v>11014.14</v>
      </c>
      <c r="J35" s="5">
        <v>391890.5</v>
      </c>
      <c r="K35" s="8">
        <f>G35/$G$56</f>
        <v>0.05857909567335286</v>
      </c>
      <c r="L35" s="9"/>
    </row>
    <row r="36" spans="1:13" ht="14.25" customHeight="1" hidden="1">
      <c r="A36" s="1" t="s">
        <v>54</v>
      </c>
      <c r="B36" s="30" t="s">
        <v>44</v>
      </c>
      <c r="C36" s="25"/>
      <c r="D36" s="6">
        <v>65</v>
      </c>
      <c r="E36" s="5">
        <v>69855.5</v>
      </c>
      <c r="F36" s="22">
        <v>1074.7</v>
      </c>
      <c r="G36" s="5">
        <v>69855.5</v>
      </c>
      <c r="H36" s="22">
        <v>29.81</v>
      </c>
      <c r="I36" s="22">
        <v>1966.25</v>
      </c>
      <c r="J36" s="5">
        <v>0</v>
      </c>
      <c r="K36" s="8">
        <v>0.0385039343981656</v>
      </c>
      <c r="L36" s="21">
        <v>38465</v>
      </c>
      <c r="M36" s="14">
        <v>79.78</v>
      </c>
    </row>
    <row r="37" spans="1:13" ht="12.75" hidden="1">
      <c r="A37" s="32" t="s">
        <v>55</v>
      </c>
      <c r="B37" s="30" t="s">
        <v>45</v>
      </c>
      <c r="C37" s="25"/>
      <c r="D37" s="6"/>
      <c r="E37" s="5">
        <v>0</v>
      </c>
      <c r="F37" s="22">
        <v>1030.8</v>
      </c>
      <c r="G37" s="5">
        <v>0</v>
      </c>
      <c r="H37" s="22">
        <v>26.08</v>
      </c>
      <c r="I37" s="22">
        <v>0</v>
      </c>
      <c r="J37" s="5">
        <v>0</v>
      </c>
      <c r="K37" s="8">
        <v>0</v>
      </c>
      <c r="L37" s="9">
        <v>38283</v>
      </c>
      <c r="M37" s="14">
        <v>80.22</v>
      </c>
    </row>
    <row r="38" spans="1:13" ht="12.75" hidden="1">
      <c r="A38" s="1" t="s">
        <v>56</v>
      </c>
      <c r="B38" s="30" t="s">
        <v>46</v>
      </c>
      <c r="C38" s="25"/>
      <c r="D38" s="6"/>
      <c r="E38" s="5">
        <v>0</v>
      </c>
      <c r="F38" s="22">
        <v>1050.4</v>
      </c>
      <c r="G38" s="5">
        <v>0</v>
      </c>
      <c r="H38" s="22">
        <v>16.03</v>
      </c>
      <c r="I38" s="22">
        <v>0</v>
      </c>
      <c r="J38" s="5">
        <v>0</v>
      </c>
      <c r="K38" s="8">
        <v>0</v>
      </c>
      <c r="L38" s="9">
        <v>38313</v>
      </c>
      <c r="M38" s="14">
        <v>37.4</v>
      </c>
    </row>
    <row r="39" spans="1:13" ht="12.75" hidden="1">
      <c r="A39" s="1" t="s">
        <v>87</v>
      </c>
      <c r="B39" s="30" t="s">
        <v>86</v>
      </c>
      <c r="C39" s="25"/>
      <c r="D39" s="6">
        <v>69</v>
      </c>
      <c r="E39" s="5">
        <v>70076.4</v>
      </c>
      <c r="F39" s="22">
        <v>1015.6</v>
      </c>
      <c r="G39" s="5">
        <v>70076.4</v>
      </c>
      <c r="H39" s="22">
        <v>33.56</v>
      </c>
      <c r="I39" s="22">
        <v>2330.82</v>
      </c>
      <c r="J39" s="5">
        <v>0</v>
      </c>
      <c r="K39" s="8">
        <v>0.03862569315887241</v>
      </c>
      <c r="L39" s="9">
        <v>38380</v>
      </c>
      <c r="M39" s="14">
        <v>40</v>
      </c>
    </row>
    <row r="40" spans="1:13" ht="12.75" hidden="1">
      <c r="A40" s="1" t="s">
        <v>57</v>
      </c>
      <c r="B40" s="30" t="s">
        <v>47</v>
      </c>
      <c r="C40" s="25"/>
      <c r="D40" s="6">
        <v>65</v>
      </c>
      <c r="E40" s="5">
        <v>69543.5</v>
      </c>
      <c r="F40" s="22">
        <v>1069.9</v>
      </c>
      <c r="G40" s="5">
        <v>69543.5</v>
      </c>
      <c r="H40" s="22">
        <v>28.77</v>
      </c>
      <c r="I40" s="22">
        <v>1896.7</v>
      </c>
      <c r="J40" s="5">
        <v>0</v>
      </c>
      <c r="K40" s="8">
        <v>0.038331961861540316</v>
      </c>
      <c r="L40" s="9">
        <v>38463</v>
      </c>
      <c r="M40" s="14">
        <v>74.79</v>
      </c>
    </row>
    <row r="41" spans="1:13" ht="12.75" hidden="1">
      <c r="A41" s="1" t="s">
        <v>58</v>
      </c>
      <c r="B41" s="30" t="s">
        <v>43</v>
      </c>
      <c r="C41" s="25"/>
      <c r="D41" s="6">
        <v>0</v>
      </c>
      <c r="E41" s="5">
        <v>0</v>
      </c>
      <c r="F41" s="22">
        <v>1013</v>
      </c>
      <c r="G41" s="5">
        <v>0</v>
      </c>
      <c r="H41" s="22">
        <v>66.14</v>
      </c>
      <c r="I41" s="22">
        <v>0</v>
      </c>
      <c r="J41" s="5">
        <v>0</v>
      </c>
      <c r="K41" s="8">
        <v>0</v>
      </c>
      <c r="L41" s="9">
        <v>38391</v>
      </c>
      <c r="M41" s="14" t="s">
        <v>79</v>
      </c>
    </row>
    <row r="42" spans="1:13" ht="12.75" hidden="1">
      <c r="A42" s="1" t="s">
        <v>59</v>
      </c>
      <c r="B42" s="30" t="s">
        <v>48</v>
      </c>
      <c r="C42" s="25"/>
      <c r="D42" s="6"/>
      <c r="E42" s="5">
        <v>0</v>
      </c>
      <c r="F42" s="22">
        <v>1022.5</v>
      </c>
      <c r="G42" s="5">
        <v>0</v>
      </c>
      <c r="H42" s="22">
        <v>30.68</v>
      </c>
      <c r="I42" s="22">
        <v>0</v>
      </c>
      <c r="J42" s="5">
        <v>0</v>
      </c>
      <c r="K42" s="8">
        <v>0</v>
      </c>
      <c r="L42" s="9">
        <v>38281</v>
      </c>
      <c r="M42" s="14">
        <v>80.22</v>
      </c>
    </row>
    <row r="43" spans="1:13" ht="12.75" hidden="1">
      <c r="A43" s="1" t="s">
        <v>64</v>
      </c>
      <c r="B43" s="30" t="s">
        <v>63</v>
      </c>
      <c r="C43" s="25"/>
      <c r="D43" s="6">
        <v>0</v>
      </c>
      <c r="E43" s="5">
        <v>0</v>
      </c>
      <c r="F43" s="22">
        <v>1055.4</v>
      </c>
      <c r="G43" s="5">
        <v>0</v>
      </c>
      <c r="H43" s="22">
        <v>24.45</v>
      </c>
      <c r="I43" s="22">
        <v>0</v>
      </c>
      <c r="J43" s="5">
        <v>0</v>
      </c>
      <c r="K43" s="8">
        <v>0</v>
      </c>
      <c r="L43" s="9">
        <v>38300</v>
      </c>
      <c r="M43" s="14">
        <v>43.15</v>
      </c>
    </row>
    <row r="44" spans="1:13" ht="12.75" hidden="1">
      <c r="A44" s="1" t="s">
        <v>81</v>
      </c>
      <c r="B44" s="30" t="s">
        <v>82</v>
      </c>
      <c r="C44" s="25"/>
      <c r="D44" s="6">
        <v>63</v>
      </c>
      <c r="E44" s="5">
        <v>66446.1</v>
      </c>
      <c r="F44" s="22">
        <v>1054.7</v>
      </c>
      <c r="G44" s="5">
        <v>66446.1</v>
      </c>
      <c r="H44" s="22">
        <v>63.64</v>
      </c>
      <c r="I44" s="22">
        <v>4033.89</v>
      </c>
      <c r="J44" s="5">
        <v>0</v>
      </c>
      <c r="K44" s="8">
        <v>0.03662469348031224</v>
      </c>
      <c r="L44" s="9">
        <v>38370</v>
      </c>
      <c r="M44" s="14">
        <v>71.05</v>
      </c>
    </row>
    <row r="45" spans="1:13" ht="12.75" hidden="1">
      <c r="A45" s="1" t="s">
        <v>65</v>
      </c>
      <c r="B45" s="30" t="s">
        <v>91</v>
      </c>
      <c r="C45" s="25"/>
      <c r="D45" s="6">
        <v>58</v>
      </c>
      <c r="E45" s="5">
        <v>65934.4</v>
      </c>
      <c r="F45" s="22">
        <v>1136.8</v>
      </c>
      <c r="G45" s="5">
        <v>65934.4</v>
      </c>
      <c r="H45" s="22">
        <v>13.15</v>
      </c>
      <c r="I45" s="22">
        <v>786.48</v>
      </c>
      <c r="J45" s="5">
        <v>0</v>
      </c>
      <c r="K45" s="8">
        <v>0.03634264749636621</v>
      </c>
      <c r="L45" s="9">
        <v>38501</v>
      </c>
      <c r="M45" s="14">
        <v>74.79</v>
      </c>
    </row>
    <row r="46" spans="2:11" ht="23.25" customHeight="1">
      <c r="B46" s="28" t="s">
        <v>28</v>
      </c>
      <c r="C46" s="25" t="s">
        <v>13</v>
      </c>
      <c r="D46" s="29"/>
      <c r="E46" s="29"/>
      <c r="F46" s="25"/>
      <c r="G46" s="5">
        <v>0</v>
      </c>
      <c r="H46" s="5"/>
      <c r="I46" s="5"/>
      <c r="J46" s="5">
        <v>0</v>
      </c>
      <c r="K46" s="8">
        <v>0</v>
      </c>
    </row>
    <row r="47" spans="2:11" ht="24">
      <c r="B47" s="28" t="s">
        <v>30</v>
      </c>
      <c r="C47" s="25" t="s">
        <v>14</v>
      </c>
      <c r="D47" s="29"/>
      <c r="E47" s="29"/>
      <c r="F47" s="25"/>
      <c r="G47" s="5">
        <v>1376574.04</v>
      </c>
      <c r="H47" s="5"/>
      <c r="I47" s="5"/>
      <c r="J47" s="5">
        <v>1058136.32</v>
      </c>
      <c r="K47" s="8">
        <f>G47/$G$56</f>
        <v>0.20727593103886155</v>
      </c>
    </row>
    <row r="48" spans="2:11" ht="48">
      <c r="B48" s="28" t="s">
        <v>31</v>
      </c>
      <c r="C48" s="25" t="s">
        <v>15</v>
      </c>
      <c r="D48" s="29"/>
      <c r="E48" s="29"/>
      <c r="F48" s="25"/>
      <c r="G48" s="5">
        <v>0</v>
      </c>
      <c r="H48" s="5"/>
      <c r="I48" s="5"/>
      <c r="J48" s="5">
        <v>0</v>
      </c>
      <c r="K48" s="8">
        <v>0</v>
      </c>
    </row>
    <row r="49" spans="2:11" ht="36">
      <c r="B49" s="28" t="s">
        <v>32</v>
      </c>
      <c r="C49" s="25" t="s">
        <v>16</v>
      </c>
      <c r="D49" s="29"/>
      <c r="E49" s="29"/>
      <c r="F49" s="25"/>
      <c r="G49" s="5">
        <v>0</v>
      </c>
      <c r="H49" s="5"/>
      <c r="I49" s="5"/>
      <c r="J49" s="5">
        <v>0</v>
      </c>
      <c r="K49" s="8">
        <v>0</v>
      </c>
    </row>
    <row r="50" spans="2:11" ht="24">
      <c r="B50" s="28" t="s">
        <v>33</v>
      </c>
      <c r="C50" s="25" t="s">
        <v>17</v>
      </c>
      <c r="D50" s="29"/>
      <c r="E50" s="29"/>
      <c r="F50" s="25"/>
      <c r="G50" s="5">
        <v>0</v>
      </c>
      <c r="H50" s="5"/>
      <c r="I50" s="5"/>
      <c r="J50" s="5">
        <v>0</v>
      </c>
      <c r="K50" s="8">
        <v>0</v>
      </c>
    </row>
    <row r="51" spans="2:11" ht="24">
      <c r="B51" s="28" t="s">
        <v>94</v>
      </c>
      <c r="C51" s="25" t="s">
        <v>18</v>
      </c>
      <c r="D51" s="29"/>
      <c r="E51" s="29"/>
      <c r="F51" s="25"/>
      <c r="G51" s="5">
        <v>234788.88</v>
      </c>
      <c r="H51" s="5"/>
      <c r="I51" s="5"/>
      <c r="J51" s="5">
        <v>171831.78</v>
      </c>
      <c r="K51" s="8">
        <f>G51/$G$56</f>
        <v>0.035353044794867367</v>
      </c>
    </row>
    <row r="52" spans="2:11" ht="24">
      <c r="B52" s="7" t="s">
        <v>39</v>
      </c>
      <c r="C52" s="25" t="s">
        <v>19</v>
      </c>
      <c r="D52" s="29"/>
      <c r="E52" s="29"/>
      <c r="F52" s="25"/>
      <c r="G52" s="5">
        <v>210536.28</v>
      </c>
      <c r="H52" s="5"/>
      <c r="I52" s="5"/>
      <c r="J52" s="5">
        <v>142419.53</v>
      </c>
      <c r="K52" s="8">
        <f>G52/$G$56</f>
        <v>0.031701239589305666</v>
      </c>
    </row>
    <row r="53" spans="2:11" ht="24">
      <c r="B53" s="7" t="s">
        <v>35</v>
      </c>
      <c r="C53" s="25" t="s">
        <v>20</v>
      </c>
      <c r="D53" s="29"/>
      <c r="E53" s="29"/>
      <c r="F53" s="25"/>
      <c r="G53" s="5">
        <v>24252.6</v>
      </c>
      <c r="H53" s="5"/>
      <c r="I53" s="5"/>
      <c r="J53" s="5">
        <v>29412.25</v>
      </c>
      <c r="K53" s="8">
        <f>G53/$G$56</f>
        <v>0.003651805205561695</v>
      </c>
    </row>
    <row r="54" spans="2:11" ht="12.75">
      <c r="B54" s="7" t="s">
        <v>34</v>
      </c>
      <c r="C54" s="25" t="s">
        <v>21</v>
      </c>
      <c r="D54" s="29"/>
      <c r="E54" s="29"/>
      <c r="F54" s="25"/>
      <c r="G54" s="5">
        <v>0</v>
      </c>
      <c r="H54" s="5"/>
      <c r="I54" s="5"/>
      <c r="J54" s="5">
        <v>0</v>
      </c>
      <c r="K54" s="8">
        <v>0</v>
      </c>
    </row>
    <row r="55" spans="2:11" ht="12.75">
      <c r="B55" s="7" t="s">
        <v>36</v>
      </c>
      <c r="C55" s="25" t="s">
        <v>22</v>
      </c>
      <c r="D55" s="29"/>
      <c r="E55" s="29"/>
      <c r="F55" s="25"/>
      <c r="G55" s="5">
        <v>0</v>
      </c>
      <c r="H55" s="5"/>
      <c r="I55" s="5"/>
      <c r="J55" s="5">
        <v>0</v>
      </c>
      <c r="K55" s="8">
        <v>0</v>
      </c>
    </row>
    <row r="56" spans="2:11" ht="24">
      <c r="B56" s="7" t="s">
        <v>37</v>
      </c>
      <c r="C56" s="25" t="s">
        <v>23</v>
      </c>
      <c r="D56" s="10">
        <v>721</v>
      </c>
      <c r="E56" s="5">
        <v>690636.1</v>
      </c>
      <c r="F56" s="25"/>
      <c r="G56" s="5">
        <v>6641263.33</v>
      </c>
      <c r="H56" s="5"/>
      <c r="I56" s="5"/>
      <c r="J56" s="5">
        <v>3497028.03</v>
      </c>
      <c r="K56" s="8">
        <f>G56/$G$56</f>
        <v>1</v>
      </c>
    </row>
    <row r="57" ht="26.25" customHeight="1"/>
    <row r="58" spans="1:4" s="2" customFormat="1" ht="14.25">
      <c r="A58" s="18" t="s">
        <v>96</v>
      </c>
      <c r="B58" s="18"/>
      <c r="C58" s="18"/>
      <c r="D58" s="19"/>
    </row>
    <row r="59" spans="1:4" s="2" customFormat="1" ht="14.25">
      <c r="A59" s="18"/>
      <c r="B59" s="18"/>
      <c r="C59" s="18"/>
      <c r="D59" s="19"/>
    </row>
    <row r="60" spans="7:11" ht="14.25">
      <c r="G60" s="24"/>
      <c r="H60" s="24"/>
      <c r="I60" s="24"/>
      <c r="J60" s="24"/>
      <c r="K60" s="17"/>
    </row>
  </sheetData>
  <mergeCells count="10">
    <mergeCell ref="B9:C9"/>
    <mergeCell ref="J9:K9"/>
    <mergeCell ref="B11:C11"/>
    <mergeCell ref="C3:H3"/>
    <mergeCell ref="B4:K4"/>
    <mergeCell ref="A5:K5"/>
    <mergeCell ref="A6:K6"/>
    <mergeCell ref="B7:K7"/>
    <mergeCell ref="B1:K1"/>
    <mergeCell ref="B2:K2"/>
  </mergeCells>
  <printOptions horizontalCentered="1" verticalCentered="1"/>
  <pageMargins left="0.1968503937007874" right="0.1968503937007874" top="0.25" bottom="0.15748031496062992" header="0.15748031496062992" footer="0.15748031496062992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0"/>
  <sheetViews>
    <sheetView workbookViewId="0" topLeftCell="B1">
      <selection activeCell="B13" sqref="B13"/>
    </sheetView>
  </sheetViews>
  <sheetFormatPr defaultColWidth="9.00390625" defaultRowHeight="12.75"/>
  <cols>
    <col min="1" max="1" width="0.2421875" style="1" hidden="1" customWidth="1"/>
    <col min="2" max="2" width="55.25390625" style="1" customWidth="1"/>
    <col min="3" max="3" width="5.625" style="1" customWidth="1"/>
    <col min="4" max="4" width="5.625" style="1" hidden="1" customWidth="1"/>
    <col min="5" max="5" width="10.625" style="1" hidden="1" customWidth="1"/>
    <col min="6" max="6" width="8.375" style="1" hidden="1" customWidth="1"/>
    <col min="7" max="7" width="19.375" style="1" customWidth="1"/>
    <col min="8" max="8" width="1.625" style="1" hidden="1" customWidth="1"/>
    <col min="9" max="9" width="9.00390625" style="1" hidden="1" customWidth="1"/>
    <col min="10" max="11" width="19.00390625" style="1" customWidth="1"/>
    <col min="12" max="12" width="12.125" style="15" customWidth="1"/>
    <col min="13" max="13" width="5.375" style="14" customWidth="1"/>
    <col min="14" max="16384" width="9.125" style="1" customWidth="1"/>
  </cols>
  <sheetData>
    <row r="1" spans="2:11" ht="12.75">
      <c r="B1" s="41" t="s">
        <v>41</v>
      </c>
      <c r="C1" s="41"/>
      <c r="D1" s="41"/>
      <c r="E1" s="41"/>
      <c r="F1" s="41"/>
      <c r="G1" s="41"/>
      <c r="H1" s="41"/>
      <c r="I1" s="41"/>
      <c r="J1" s="41"/>
      <c r="K1" s="41"/>
    </row>
    <row r="2" spans="2:11" ht="9.75" customHeight="1">
      <c r="B2" s="42" t="s">
        <v>42</v>
      </c>
      <c r="C2" s="42"/>
      <c r="D2" s="42"/>
      <c r="E2" s="42"/>
      <c r="F2" s="42"/>
      <c r="G2" s="42"/>
      <c r="H2" s="42"/>
      <c r="I2" s="42"/>
      <c r="J2" s="42"/>
      <c r="K2" s="42"/>
    </row>
    <row r="3" spans="1:13" ht="14.25">
      <c r="A3" s="19" t="s">
        <v>95</v>
      </c>
      <c r="B3" s="19" t="s">
        <v>95</v>
      </c>
      <c r="C3" s="45">
        <v>38898</v>
      </c>
      <c r="D3" s="45"/>
      <c r="E3" s="45"/>
      <c r="F3" s="45"/>
      <c r="G3" s="45"/>
      <c r="H3" s="45"/>
      <c r="L3" s="1"/>
      <c r="M3" s="1"/>
    </row>
    <row r="4" spans="1:13" ht="14.25">
      <c r="A4" s="19"/>
      <c r="B4" s="42" t="s">
        <v>97</v>
      </c>
      <c r="C4" s="48"/>
      <c r="D4" s="48"/>
      <c r="E4" s="48"/>
      <c r="F4" s="48"/>
      <c r="G4" s="48"/>
      <c r="H4" s="48"/>
      <c r="I4" s="48"/>
      <c r="J4" s="48"/>
      <c r="K4" s="48"/>
      <c r="L4" s="1"/>
      <c r="M4" s="1"/>
    </row>
    <row r="5" spans="1:13" ht="12.75">
      <c r="A5" s="44" t="s">
        <v>98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1"/>
      <c r="M5" s="1"/>
    </row>
    <row r="6" spans="1:13" s="4" customFormat="1" ht="11.25" customHeight="1">
      <c r="A6" s="43" t="s">
        <v>0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34"/>
      <c r="M6" s="20"/>
    </row>
    <row r="7" spans="2:11" ht="15" customHeight="1">
      <c r="B7" s="54" t="s">
        <v>100</v>
      </c>
      <c r="C7" s="54"/>
      <c r="D7" s="54"/>
      <c r="E7" s="54"/>
      <c r="F7" s="54"/>
      <c r="G7" s="47"/>
      <c r="H7" s="47"/>
      <c r="I7" s="47"/>
      <c r="J7" s="47"/>
      <c r="K7" s="47"/>
    </row>
    <row r="8" spans="1:6" ht="9" customHeight="1">
      <c r="A8" s="23"/>
      <c r="B8" s="23"/>
      <c r="C8" s="23"/>
      <c r="F8" s="23"/>
    </row>
    <row r="9" spans="2:14" ht="13.5" customHeight="1">
      <c r="B9" s="54" t="s">
        <v>99</v>
      </c>
      <c r="C9" s="54"/>
      <c r="D9" s="49"/>
      <c r="E9" s="49"/>
      <c r="F9" s="49"/>
      <c r="G9" s="52"/>
      <c r="H9" s="50"/>
      <c r="I9" s="50"/>
      <c r="J9" s="51"/>
      <c r="K9" s="51"/>
      <c r="L9" s="33"/>
      <c r="M9" s="33"/>
      <c r="N9" s="33"/>
    </row>
    <row r="10" spans="2:14" ht="10.5" customHeight="1">
      <c r="B10" s="49"/>
      <c r="C10" s="49"/>
      <c r="D10" s="49"/>
      <c r="E10" s="49"/>
      <c r="F10" s="49"/>
      <c r="G10" s="52"/>
      <c r="H10" s="50"/>
      <c r="I10" s="53"/>
      <c r="J10" s="52"/>
      <c r="K10" s="52"/>
      <c r="L10" s="33"/>
      <c r="M10" s="33"/>
      <c r="N10" s="33"/>
    </row>
    <row r="11" spans="2:8" ht="11.25" customHeight="1">
      <c r="B11" s="54" t="s">
        <v>103</v>
      </c>
      <c r="C11" s="54"/>
      <c r="G11" s="55"/>
      <c r="H11" s="39">
        <v>0.5104166666666666</v>
      </c>
    </row>
    <row r="12" spans="1:13" ht="14.25">
      <c r="A12" s="19"/>
      <c r="B12" s="19"/>
      <c r="C12" s="36"/>
      <c r="D12" s="36"/>
      <c r="E12" s="36"/>
      <c r="F12" s="36"/>
      <c r="G12" s="36"/>
      <c r="H12" s="36"/>
      <c r="L12" s="1"/>
      <c r="M12" s="1"/>
    </row>
    <row r="13" spans="2:11" ht="42">
      <c r="B13" s="11" t="s">
        <v>1</v>
      </c>
      <c r="C13" s="11" t="s">
        <v>2</v>
      </c>
      <c r="D13" s="27"/>
      <c r="E13" s="11" t="s">
        <v>77</v>
      </c>
      <c r="F13" s="11" t="s">
        <v>78</v>
      </c>
      <c r="G13" s="11" t="s">
        <v>75</v>
      </c>
      <c r="H13" s="11"/>
      <c r="I13" s="11" t="s">
        <v>76</v>
      </c>
      <c r="J13" s="11" t="s">
        <v>40</v>
      </c>
      <c r="K13" s="11" t="s">
        <v>3</v>
      </c>
    </row>
    <row r="14" spans="2:13" s="23" customFormat="1" ht="10.5">
      <c r="B14" s="12">
        <v>1</v>
      </c>
      <c r="C14" s="12">
        <v>2</v>
      </c>
      <c r="D14" s="27"/>
      <c r="E14" s="27"/>
      <c r="F14" s="12"/>
      <c r="G14" s="12">
        <v>3</v>
      </c>
      <c r="H14" s="12"/>
      <c r="I14" s="12"/>
      <c r="J14" s="12">
        <v>4</v>
      </c>
      <c r="K14" s="12">
        <v>5</v>
      </c>
      <c r="L14" s="16"/>
      <c r="M14" s="26"/>
    </row>
    <row r="15" spans="2:11" ht="17.25" customHeight="1">
      <c r="B15" s="28" t="s">
        <v>24</v>
      </c>
      <c r="C15" s="25" t="s">
        <v>4</v>
      </c>
      <c r="D15" s="29"/>
      <c r="E15" s="29"/>
      <c r="F15" s="25"/>
      <c r="G15" s="5">
        <v>5227.72</v>
      </c>
      <c r="H15" s="5"/>
      <c r="I15" s="5"/>
      <c r="J15" s="5">
        <v>71543.77</v>
      </c>
      <c r="K15" s="8">
        <v>0.0008097526692526349</v>
      </c>
    </row>
    <row r="16" spans="2:11" ht="12.75">
      <c r="B16" s="28" t="s">
        <v>25</v>
      </c>
      <c r="C16" s="25" t="s">
        <v>5</v>
      </c>
      <c r="D16" s="29"/>
      <c r="E16" s="29"/>
      <c r="F16" s="25"/>
      <c r="G16" s="5">
        <v>0</v>
      </c>
      <c r="H16" s="5"/>
      <c r="I16" s="5"/>
      <c r="J16" s="5">
        <v>0</v>
      </c>
      <c r="K16" s="8">
        <v>0</v>
      </c>
    </row>
    <row r="17" spans="2:11" ht="12.75">
      <c r="B17" s="28" t="s">
        <v>26</v>
      </c>
      <c r="C17" s="25" t="s">
        <v>6</v>
      </c>
      <c r="D17" s="29"/>
      <c r="E17" s="29"/>
      <c r="F17" s="25"/>
      <c r="G17" s="5">
        <v>0</v>
      </c>
      <c r="H17" s="5"/>
      <c r="I17" s="5"/>
      <c r="J17" s="5">
        <v>0</v>
      </c>
      <c r="K17" s="8">
        <v>0</v>
      </c>
    </row>
    <row r="18" spans="2:11" ht="15.75" customHeight="1">
      <c r="B18" s="28" t="s">
        <v>27</v>
      </c>
      <c r="C18" s="25" t="s">
        <v>7</v>
      </c>
      <c r="D18" s="29"/>
      <c r="E18" s="29"/>
      <c r="F18" s="25"/>
      <c r="G18" s="5">
        <v>679763.52</v>
      </c>
      <c r="H18" s="5"/>
      <c r="I18" s="5"/>
      <c r="J18" s="5">
        <v>1029782.96</v>
      </c>
      <c r="K18" s="8">
        <v>0.1052926179635801</v>
      </c>
    </row>
    <row r="19" spans="2:11" ht="21.75" customHeight="1">
      <c r="B19" s="28" t="s">
        <v>28</v>
      </c>
      <c r="C19" s="25" t="s">
        <v>8</v>
      </c>
      <c r="D19" s="29"/>
      <c r="E19" s="29"/>
      <c r="F19" s="25"/>
      <c r="G19" s="5">
        <v>0</v>
      </c>
      <c r="H19" s="5"/>
      <c r="I19" s="5"/>
      <c r="J19" s="5">
        <v>0</v>
      </c>
      <c r="K19" s="8">
        <v>0</v>
      </c>
    </row>
    <row r="20" spans="2:11" ht="12.75">
      <c r="B20" s="28" t="s">
        <v>29</v>
      </c>
      <c r="C20" s="25" t="s">
        <v>9</v>
      </c>
      <c r="D20" s="13">
        <v>401</v>
      </c>
      <c r="E20" s="5">
        <v>423237.1</v>
      </c>
      <c r="F20" s="25"/>
      <c r="G20" s="5">
        <v>2090388.8</v>
      </c>
      <c r="H20" s="5"/>
      <c r="I20" s="5">
        <v>5861.24</v>
      </c>
      <c r="J20" s="5">
        <v>773842.7</v>
      </c>
      <c r="K20" s="8">
        <v>0.3237927644510059</v>
      </c>
    </row>
    <row r="21" spans="1:13" ht="12.75" hidden="1">
      <c r="A21" s="1" t="s">
        <v>80</v>
      </c>
      <c r="B21" s="30" t="s">
        <v>93</v>
      </c>
      <c r="C21" s="25"/>
      <c r="D21" s="6">
        <v>66</v>
      </c>
      <c r="E21" s="5">
        <v>68666.4</v>
      </c>
      <c r="F21" s="22">
        <v>1040.4</v>
      </c>
      <c r="G21" s="5">
        <v>68666.4</v>
      </c>
      <c r="H21" s="35">
        <v>9.59</v>
      </c>
      <c r="I21" s="35">
        <v>650.76</v>
      </c>
      <c r="J21" s="5">
        <v>0</v>
      </c>
      <c r="K21" s="8">
        <v>0.037848509579892754</v>
      </c>
      <c r="L21" s="9">
        <v>38408</v>
      </c>
      <c r="M21" s="14">
        <v>25.21</v>
      </c>
    </row>
    <row r="22" spans="1:13" ht="12.75" hidden="1">
      <c r="A22" s="1" t="s">
        <v>60</v>
      </c>
      <c r="B22" s="30" t="s">
        <v>67</v>
      </c>
      <c r="C22" s="25"/>
      <c r="D22" s="6">
        <v>0</v>
      </c>
      <c r="E22" s="5">
        <v>0</v>
      </c>
      <c r="F22" s="22">
        <v>0</v>
      </c>
      <c r="G22" s="5">
        <v>0</v>
      </c>
      <c r="H22" s="35">
        <v>9.04</v>
      </c>
      <c r="I22" s="35">
        <v>0</v>
      </c>
      <c r="J22" s="5">
        <v>0</v>
      </c>
      <c r="K22" s="8">
        <v>0</v>
      </c>
      <c r="L22" s="9">
        <v>38318</v>
      </c>
      <c r="M22" s="14">
        <v>25.21</v>
      </c>
    </row>
    <row r="23" spans="1:13" ht="12.75" hidden="1">
      <c r="A23" s="1" t="s">
        <v>83</v>
      </c>
      <c r="B23" s="30" t="s">
        <v>92</v>
      </c>
      <c r="C23" s="25"/>
      <c r="D23" s="6">
        <v>66</v>
      </c>
      <c r="E23" s="5">
        <v>69115.2</v>
      </c>
      <c r="F23" s="22">
        <v>1047.2</v>
      </c>
      <c r="G23" s="5">
        <v>69115.2</v>
      </c>
      <c r="H23" s="35">
        <v>40.08</v>
      </c>
      <c r="I23" s="35">
        <v>2665.08</v>
      </c>
      <c r="J23" s="5">
        <v>0</v>
      </c>
      <c r="K23" s="8">
        <v>0.0380958854594999</v>
      </c>
      <c r="L23" s="9">
        <v>38401</v>
      </c>
      <c r="M23" s="14">
        <v>55.15</v>
      </c>
    </row>
    <row r="24" spans="1:13" ht="12.75" hidden="1">
      <c r="A24" s="1" t="s">
        <v>61</v>
      </c>
      <c r="B24" s="30" t="s">
        <v>68</v>
      </c>
      <c r="C24" s="25"/>
      <c r="D24" s="6">
        <v>70</v>
      </c>
      <c r="E24" s="5">
        <v>70308</v>
      </c>
      <c r="F24" s="22">
        <v>1004.4</v>
      </c>
      <c r="G24" s="5">
        <v>70308</v>
      </c>
      <c r="H24" s="35">
        <v>7.05</v>
      </c>
      <c r="I24" s="35">
        <v>513.8</v>
      </c>
      <c r="J24" s="5">
        <v>0</v>
      </c>
      <c r="K24" s="8">
        <v>0.03875334969567503</v>
      </c>
      <c r="L24" s="9">
        <v>38418</v>
      </c>
      <c r="M24" s="14">
        <v>25.96</v>
      </c>
    </row>
    <row r="25" spans="1:13" ht="12.75" hidden="1">
      <c r="A25" s="1" t="s">
        <v>49</v>
      </c>
      <c r="B25" s="30" t="s">
        <v>69</v>
      </c>
      <c r="C25" s="25"/>
      <c r="D25" s="6"/>
      <c r="E25" s="5">
        <v>0</v>
      </c>
      <c r="F25" s="22"/>
      <c r="G25" s="5"/>
      <c r="H25" s="35" t="e">
        <v>#N/A</v>
      </c>
      <c r="I25" s="35"/>
      <c r="J25" s="5">
        <v>0</v>
      </c>
      <c r="K25" s="8">
        <v>0</v>
      </c>
      <c r="L25" s="9">
        <v>38341</v>
      </c>
      <c r="M25" s="14" t="s">
        <v>90</v>
      </c>
    </row>
    <row r="26" spans="1:13" ht="12.75" hidden="1">
      <c r="A26" s="1" t="s">
        <v>50</v>
      </c>
      <c r="B26" s="30" t="s">
        <v>70</v>
      </c>
      <c r="C26" s="25"/>
      <c r="D26" s="6">
        <v>0</v>
      </c>
      <c r="E26" s="5">
        <v>0</v>
      </c>
      <c r="F26" s="22">
        <v>1085.1</v>
      </c>
      <c r="G26" s="5">
        <v>0</v>
      </c>
      <c r="H26" s="35">
        <v>11.18</v>
      </c>
      <c r="I26" s="35">
        <v>0</v>
      </c>
      <c r="J26" s="5">
        <v>0</v>
      </c>
      <c r="K26" s="8">
        <v>0</v>
      </c>
      <c r="L26" s="9">
        <v>38317</v>
      </c>
      <c r="M26" s="14">
        <v>59.84</v>
      </c>
    </row>
    <row r="27" spans="1:13" ht="12.75" hidden="1">
      <c r="A27" s="1" t="s">
        <v>51</v>
      </c>
      <c r="B27" s="30" t="s">
        <v>71</v>
      </c>
      <c r="C27" s="25"/>
      <c r="D27" s="6">
        <v>68</v>
      </c>
      <c r="E27" s="5">
        <v>69285.2</v>
      </c>
      <c r="F27" s="22">
        <v>1018.9</v>
      </c>
      <c r="G27" s="5">
        <v>69285.2</v>
      </c>
      <c r="H27" s="35">
        <v>20.71</v>
      </c>
      <c r="I27" s="35">
        <v>1433.44</v>
      </c>
      <c r="J27" s="5">
        <v>0</v>
      </c>
      <c r="K27" s="8">
        <v>0.03818958844419957</v>
      </c>
      <c r="L27" s="9">
        <v>38385</v>
      </c>
      <c r="M27" s="14">
        <v>33.29</v>
      </c>
    </row>
    <row r="28" spans="1:13" ht="12.75" hidden="1">
      <c r="A28" s="1" t="s">
        <v>88</v>
      </c>
      <c r="B28" s="30" t="s">
        <v>89</v>
      </c>
      <c r="C28" s="25"/>
      <c r="D28" s="6">
        <v>62</v>
      </c>
      <c r="E28" s="5">
        <v>68392.2</v>
      </c>
      <c r="F28" s="31">
        <v>1103.1</v>
      </c>
      <c r="G28" s="5">
        <v>68392.2</v>
      </c>
      <c r="H28" s="35">
        <v>2.47</v>
      </c>
      <c r="I28" s="35">
        <v>178.56</v>
      </c>
      <c r="J28" s="5">
        <v>0</v>
      </c>
      <c r="K28" s="8">
        <v>0.037697372177512456</v>
      </c>
      <c r="L28" s="9">
        <v>38435</v>
      </c>
      <c r="M28" s="14">
        <v>36.99</v>
      </c>
    </row>
    <row r="29" spans="1:13" ht="12.75" hidden="1">
      <c r="A29" s="1" t="s">
        <v>52</v>
      </c>
      <c r="B29" s="30" t="s">
        <v>72</v>
      </c>
      <c r="C29" s="25"/>
      <c r="D29" s="6">
        <v>68</v>
      </c>
      <c r="E29" s="5">
        <v>71168.8</v>
      </c>
      <c r="F29" s="22">
        <v>1046.6</v>
      </c>
      <c r="G29" s="5">
        <v>71168.8</v>
      </c>
      <c r="H29" s="35">
        <v>5.37</v>
      </c>
      <c r="I29" s="35">
        <v>391</v>
      </c>
      <c r="J29" s="5">
        <v>0</v>
      </c>
      <c r="K29" s="8">
        <v>0.03922781751467198</v>
      </c>
      <c r="L29" s="9">
        <v>38428</v>
      </c>
      <c r="M29" s="14">
        <v>34.9</v>
      </c>
    </row>
    <row r="30" spans="1:13" ht="12.75" hidden="1">
      <c r="A30" s="1" t="s">
        <v>85</v>
      </c>
      <c r="B30" s="30" t="s">
        <v>84</v>
      </c>
      <c r="C30" s="25"/>
      <c r="D30" s="6">
        <v>1</v>
      </c>
      <c r="E30" s="5">
        <v>1037.3</v>
      </c>
      <c r="F30" s="22">
        <v>1037.3</v>
      </c>
      <c r="G30" s="5">
        <v>1037.3</v>
      </c>
      <c r="H30" s="35">
        <v>28.27</v>
      </c>
      <c r="I30" s="35">
        <v>28.6</v>
      </c>
      <c r="J30" s="5">
        <v>0</v>
      </c>
      <c r="K30" s="8">
        <v>0.0005717535648763115</v>
      </c>
      <c r="L30" s="9">
        <v>38356</v>
      </c>
      <c r="M30" s="14">
        <v>29.92</v>
      </c>
    </row>
    <row r="31" spans="1:12" ht="12" customHeight="1" hidden="1">
      <c r="A31" s="1" t="s">
        <v>53</v>
      </c>
      <c r="B31" s="30" t="s">
        <v>74</v>
      </c>
      <c r="C31" s="25"/>
      <c r="D31" s="6"/>
      <c r="E31" s="5"/>
      <c r="F31" s="22" t="e">
        <v>#N/A</v>
      </c>
      <c r="G31" s="5"/>
      <c r="H31" s="35" t="e">
        <v>#N/A</v>
      </c>
      <c r="I31" s="35"/>
      <c r="J31" s="5">
        <v>0</v>
      </c>
      <c r="K31" s="8">
        <v>0</v>
      </c>
      <c r="L31" s="9"/>
    </row>
    <row r="32" spans="2:12" ht="24">
      <c r="B32" s="28" t="s">
        <v>28</v>
      </c>
      <c r="C32" s="25" t="s">
        <v>10</v>
      </c>
      <c r="D32" s="29"/>
      <c r="E32" s="29"/>
      <c r="F32" s="25"/>
      <c r="G32" s="5">
        <v>0</v>
      </c>
      <c r="H32" s="5"/>
      <c r="I32" s="5"/>
      <c r="J32" s="5">
        <v>0</v>
      </c>
      <c r="K32" s="8">
        <v>0</v>
      </c>
      <c r="L32" s="9"/>
    </row>
    <row r="33" spans="2:12" ht="20.25" customHeight="1">
      <c r="B33" s="28" t="s">
        <v>38</v>
      </c>
      <c r="C33" s="25" t="s">
        <v>11</v>
      </c>
      <c r="D33" s="13">
        <v>0</v>
      </c>
      <c r="E33" s="5">
        <v>0</v>
      </c>
      <c r="F33" s="25"/>
      <c r="G33" s="5">
        <v>314062.8</v>
      </c>
      <c r="H33" s="5"/>
      <c r="I33" s="5">
        <v>0</v>
      </c>
      <c r="J33" s="5">
        <v>0</v>
      </c>
      <c r="K33" s="8">
        <v>0.04864705657781144</v>
      </c>
      <c r="L33" s="9"/>
    </row>
    <row r="34" spans="1:13" ht="12.75" hidden="1">
      <c r="A34" s="1" t="s">
        <v>66</v>
      </c>
      <c r="B34" s="30" t="s">
        <v>73</v>
      </c>
      <c r="C34" s="25"/>
      <c r="D34" s="6"/>
      <c r="E34" s="5"/>
      <c r="F34" s="22">
        <v>1026.1</v>
      </c>
      <c r="G34" s="5">
        <v>0</v>
      </c>
      <c r="H34" s="35">
        <v>4.38</v>
      </c>
      <c r="I34" s="35">
        <v>0</v>
      </c>
      <c r="J34" s="5">
        <v>0</v>
      </c>
      <c r="K34" s="8">
        <v>0</v>
      </c>
      <c r="L34" s="9">
        <v>38341</v>
      </c>
      <c r="M34" s="14">
        <v>39.89</v>
      </c>
    </row>
    <row r="35" spans="2:12" ht="12.75">
      <c r="B35" s="28" t="s">
        <v>62</v>
      </c>
      <c r="C35" s="25" t="s">
        <v>12</v>
      </c>
      <c r="D35" s="13">
        <v>320</v>
      </c>
      <c r="E35" s="5">
        <v>267399</v>
      </c>
      <c r="F35" s="25"/>
      <c r="G35" s="5">
        <v>815149.5</v>
      </c>
      <c r="H35" s="5"/>
      <c r="I35" s="5">
        <v>11014.14</v>
      </c>
      <c r="J35" s="5">
        <v>391890.5</v>
      </c>
      <c r="K35" s="8">
        <v>0.12626335830246277</v>
      </c>
      <c r="L35" s="9"/>
    </row>
    <row r="36" spans="1:13" ht="14.25" customHeight="1" hidden="1">
      <c r="A36" s="1" t="s">
        <v>54</v>
      </c>
      <c r="B36" s="30" t="s">
        <v>44</v>
      </c>
      <c r="C36" s="25"/>
      <c r="D36" s="6">
        <v>65</v>
      </c>
      <c r="E36" s="5">
        <v>69855.5</v>
      </c>
      <c r="F36" s="22">
        <v>1074.7</v>
      </c>
      <c r="G36" s="5">
        <v>69855.5</v>
      </c>
      <c r="H36" s="35">
        <v>29.81</v>
      </c>
      <c r="I36" s="35">
        <v>1966.25</v>
      </c>
      <c r="J36" s="5">
        <v>0</v>
      </c>
      <c r="K36" s="8">
        <v>0.0385039343981656</v>
      </c>
      <c r="L36" s="21">
        <v>38465</v>
      </c>
      <c r="M36" s="14">
        <v>79.78</v>
      </c>
    </row>
    <row r="37" spans="1:13" ht="12.75" hidden="1">
      <c r="A37" s="32" t="s">
        <v>55</v>
      </c>
      <c r="B37" s="30" t="s">
        <v>45</v>
      </c>
      <c r="C37" s="25"/>
      <c r="D37" s="6"/>
      <c r="E37" s="5">
        <v>0</v>
      </c>
      <c r="F37" s="22">
        <v>1030.8</v>
      </c>
      <c r="G37" s="5">
        <v>0</v>
      </c>
      <c r="H37" s="35">
        <v>26.08</v>
      </c>
      <c r="I37" s="35">
        <v>0</v>
      </c>
      <c r="J37" s="5">
        <v>0</v>
      </c>
      <c r="K37" s="8">
        <v>0</v>
      </c>
      <c r="L37" s="9">
        <v>38283</v>
      </c>
      <c r="M37" s="14">
        <v>80.22</v>
      </c>
    </row>
    <row r="38" spans="1:13" ht="12.75" hidden="1">
      <c r="A38" s="1" t="s">
        <v>56</v>
      </c>
      <c r="B38" s="30" t="s">
        <v>46</v>
      </c>
      <c r="C38" s="25"/>
      <c r="D38" s="6"/>
      <c r="E38" s="5">
        <v>0</v>
      </c>
      <c r="F38" s="22">
        <v>1050.4</v>
      </c>
      <c r="G38" s="5">
        <v>0</v>
      </c>
      <c r="H38" s="35">
        <v>16.03</v>
      </c>
      <c r="I38" s="35">
        <v>0</v>
      </c>
      <c r="J38" s="5">
        <v>0</v>
      </c>
      <c r="K38" s="8">
        <v>0</v>
      </c>
      <c r="L38" s="9">
        <v>38313</v>
      </c>
      <c r="M38" s="14">
        <v>37.4</v>
      </c>
    </row>
    <row r="39" spans="1:13" ht="12.75" hidden="1">
      <c r="A39" s="1" t="s">
        <v>87</v>
      </c>
      <c r="B39" s="30" t="s">
        <v>86</v>
      </c>
      <c r="C39" s="25"/>
      <c r="D39" s="6">
        <v>69</v>
      </c>
      <c r="E39" s="5">
        <v>70076.4</v>
      </c>
      <c r="F39" s="22">
        <v>1015.6</v>
      </c>
      <c r="G39" s="5">
        <v>70076.4</v>
      </c>
      <c r="H39" s="35">
        <v>33.56</v>
      </c>
      <c r="I39" s="35">
        <v>2330.82</v>
      </c>
      <c r="J39" s="5">
        <v>0</v>
      </c>
      <c r="K39" s="8">
        <v>0.03862569315887241</v>
      </c>
      <c r="L39" s="9">
        <v>38380</v>
      </c>
      <c r="M39" s="14">
        <v>40</v>
      </c>
    </row>
    <row r="40" spans="1:13" ht="12.75" hidden="1">
      <c r="A40" s="1" t="s">
        <v>57</v>
      </c>
      <c r="B40" s="30" t="s">
        <v>47</v>
      </c>
      <c r="C40" s="25"/>
      <c r="D40" s="6">
        <v>65</v>
      </c>
      <c r="E40" s="5">
        <v>69543.5</v>
      </c>
      <c r="F40" s="22">
        <v>1069.9</v>
      </c>
      <c r="G40" s="5">
        <v>69543.5</v>
      </c>
      <c r="H40" s="35">
        <v>28.77</v>
      </c>
      <c r="I40" s="35">
        <v>1896.7</v>
      </c>
      <c r="J40" s="5">
        <v>0</v>
      </c>
      <c r="K40" s="8">
        <v>0.038331961861540316</v>
      </c>
      <c r="L40" s="9">
        <v>38463</v>
      </c>
      <c r="M40" s="14">
        <v>74.79</v>
      </c>
    </row>
    <row r="41" spans="1:13" ht="12.75" hidden="1">
      <c r="A41" s="1" t="s">
        <v>58</v>
      </c>
      <c r="B41" s="30" t="s">
        <v>43</v>
      </c>
      <c r="C41" s="25"/>
      <c r="D41" s="6">
        <v>0</v>
      </c>
      <c r="E41" s="5">
        <v>0</v>
      </c>
      <c r="F41" s="22">
        <v>1013</v>
      </c>
      <c r="G41" s="5">
        <v>0</v>
      </c>
      <c r="H41" s="35">
        <v>66.14</v>
      </c>
      <c r="I41" s="35">
        <v>0</v>
      </c>
      <c r="J41" s="5">
        <v>0</v>
      </c>
      <c r="K41" s="8">
        <v>0</v>
      </c>
      <c r="L41" s="9">
        <v>38391</v>
      </c>
      <c r="M41" s="14" t="s">
        <v>79</v>
      </c>
    </row>
    <row r="42" spans="1:13" ht="12.75" hidden="1">
      <c r="A42" s="1" t="s">
        <v>59</v>
      </c>
      <c r="B42" s="30" t="s">
        <v>48</v>
      </c>
      <c r="C42" s="25"/>
      <c r="D42" s="6"/>
      <c r="E42" s="5">
        <v>0</v>
      </c>
      <c r="F42" s="22">
        <v>1022.5</v>
      </c>
      <c r="G42" s="5">
        <v>0</v>
      </c>
      <c r="H42" s="35">
        <v>30.68</v>
      </c>
      <c r="I42" s="35">
        <v>0</v>
      </c>
      <c r="J42" s="5">
        <v>0</v>
      </c>
      <c r="K42" s="8">
        <v>0</v>
      </c>
      <c r="L42" s="9">
        <v>38281</v>
      </c>
      <c r="M42" s="14">
        <v>80.22</v>
      </c>
    </row>
    <row r="43" spans="1:13" ht="12.75" hidden="1">
      <c r="A43" s="1" t="s">
        <v>64</v>
      </c>
      <c r="B43" s="30" t="s">
        <v>63</v>
      </c>
      <c r="C43" s="25"/>
      <c r="D43" s="6">
        <v>0</v>
      </c>
      <c r="E43" s="5">
        <v>0</v>
      </c>
      <c r="F43" s="22">
        <v>1055.4</v>
      </c>
      <c r="G43" s="5">
        <v>0</v>
      </c>
      <c r="H43" s="35">
        <v>24.45</v>
      </c>
      <c r="I43" s="35">
        <v>0</v>
      </c>
      <c r="J43" s="5">
        <v>0</v>
      </c>
      <c r="K43" s="8">
        <v>0</v>
      </c>
      <c r="L43" s="9">
        <v>38300</v>
      </c>
      <c r="M43" s="14">
        <v>43.15</v>
      </c>
    </row>
    <row r="44" spans="1:13" ht="12.75" hidden="1">
      <c r="A44" s="1" t="s">
        <v>81</v>
      </c>
      <c r="B44" s="30" t="s">
        <v>82</v>
      </c>
      <c r="C44" s="25"/>
      <c r="D44" s="6">
        <v>63</v>
      </c>
      <c r="E44" s="5">
        <v>66446.1</v>
      </c>
      <c r="F44" s="22">
        <v>1054.7</v>
      </c>
      <c r="G44" s="5">
        <v>66446.1</v>
      </c>
      <c r="H44" s="35">
        <v>63.64</v>
      </c>
      <c r="I44" s="35">
        <v>4033.89</v>
      </c>
      <c r="J44" s="5">
        <v>0</v>
      </c>
      <c r="K44" s="8">
        <v>0.03662469348031224</v>
      </c>
      <c r="L44" s="9">
        <v>38370</v>
      </c>
      <c r="M44" s="14">
        <v>71.05</v>
      </c>
    </row>
    <row r="45" spans="1:13" ht="12.75" hidden="1">
      <c r="A45" s="1" t="s">
        <v>65</v>
      </c>
      <c r="B45" s="30" t="s">
        <v>91</v>
      </c>
      <c r="C45" s="25"/>
      <c r="D45" s="6">
        <v>58</v>
      </c>
      <c r="E45" s="5">
        <v>65934.4</v>
      </c>
      <c r="F45" s="22">
        <v>1136.8</v>
      </c>
      <c r="G45" s="5">
        <v>65934.4</v>
      </c>
      <c r="H45" s="35">
        <v>13.15</v>
      </c>
      <c r="I45" s="35">
        <v>786.48</v>
      </c>
      <c r="J45" s="5">
        <v>0</v>
      </c>
      <c r="K45" s="8">
        <v>0.03634264749636621</v>
      </c>
      <c r="L45" s="9">
        <v>38501</v>
      </c>
      <c r="M45" s="14">
        <v>74.79</v>
      </c>
    </row>
    <row r="46" spans="2:11" ht="23.25" customHeight="1">
      <c r="B46" s="28" t="s">
        <v>28</v>
      </c>
      <c r="C46" s="25" t="s">
        <v>13</v>
      </c>
      <c r="D46" s="29"/>
      <c r="E46" s="29"/>
      <c r="F46" s="25"/>
      <c r="G46" s="5">
        <v>0</v>
      </c>
      <c r="H46" s="5"/>
      <c r="I46" s="5"/>
      <c r="J46" s="5">
        <v>0</v>
      </c>
      <c r="K46" s="8">
        <v>0</v>
      </c>
    </row>
    <row r="47" spans="2:11" ht="24">
      <c r="B47" s="28" t="s">
        <v>30</v>
      </c>
      <c r="C47" s="25" t="s">
        <v>14</v>
      </c>
      <c r="D47" s="29"/>
      <c r="E47" s="29"/>
      <c r="F47" s="25"/>
      <c r="G47" s="5">
        <v>2354423.7</v>
      </c>
      <c r="H47" s="5"/>
      <c r="I47" s="5"/>
      <c r="J47" s="5">
        <v>1058136.32</v>
      </c>
      <c r="K47" s="8">
        <v>0.36469070180244256</v>
      </c>
    </row>
    <row r="48" spans="2:11" ht="48">
      <c r="B48" s="28" t="s">
        <v>31</v>
      </c>
      <c r="C48" s="25" t="s">
        <v>15</v>
      </c>
      <c r="D48" s="29"/>
      <c r="E48" s="29"/>
      <c r="F48" s="25"/>
      <c r="G48" s="5">
        <v>0</v>
      </c>
      <c r="H48" s="5"/>
      <c r="I48" s="5"/>
      <c r="J48" s="5">
        <v>0</v>
      </c>
      <c r="K48" s="8">
        <v>0</v>
      </c>
    </row>
    <row r="49" spans="2:11" ht="36">
      <c r="B49" s="28" t="s">
        <v>32</v>
      </c>
      <c r="C49" s="25" t="s">
        <v>16</v>
      </c>
      <c r="D49" s="29"/>
      <c r="E49" s="29"/>
      <c r="F49" s="25"/>
      <c r="G49" s="5">
        <v>0</v>
      </c>
      <c r="H49" s="5"/>
      <c r="I49" s="5"/>
      <c r="J49" s="5">
        <v>0</v>
      </c>
      <c r="K49" s="8">
        <v>0</v>
      </c>
    </row>
    <row r="50" spans="2:11" ht="24">
      <c r="B50" s="28" t="s">
        <v>33</v>
      </c>
      <c r="C50" s="25" t="s">
        <v>17</v>
      </c>
      <c r="D50" s="29"/>
      <c r="E50" s="29"/>
      <c r="F50" s="25"/>
      <c r="G50" s="5">
        <v>0</v>
      </c>
      <c r="H50" s="5"/>
      <c r="I50" s="5"/>
      <c r="J50" s="5">
        <v>0</v>
      </c>
      <c r="K50" s="8">
        <v>0</v>
      </c>
    </row>
    <row r="51" spans="2:11" ht="24">
      <c r="B51" s="28" t="s">
        <v>94</v>
      </c>
      <c r="C51" s="25" t="s">
        <v>18</v>
      </c>
      <c r="D51" s="29"/>
      <c r="E51" s="29"/>
      <c r="F51" s="25"/>
      <c r="G51" s="5">
        <v>196930.57</v>
      </c>
      <c r="H51" s="5"/>
      <c r="I51" s="5"/>
      <c r="J51" s="5">
        <v>171831.78</v>
      </c>
      <c r="K51" s="8">
        <v>0.030503748233444577</v>
      </c>
    </row>
    <row r="52" spans="2:11" ht="24">
      <c r="B52" s="7" t="s">
        <v>39</v>
      </c>
      <c r="C52" s="25" t="s">
        <v>19</v>
      </c>
      <c r="D52" s="29"/>
      <c r="E52" s="29"/>
      <c r="F52" s="25"/>
      <c r="G52" s="5">
        <v>126964.99</v>
      </c>
      <c r="H52" s="5"/>
      <c r="I52" s="5"/>
      <c r="J52" s="5">
        <v>142419.53</v>
      </c>
      <c r="K52" s="8">
        <v>0.019666363071115918</v>
      </c>
    </row>
    <row r="53" spans="2:11" ht="24">
      <c r="B53" s="7" t="s">
        <v>35</v>
      </c>
      <c r="C53" s="25" t="s">
        <v>20</v>
      </c>
      <c r="D53" s="29"/>
      <c r="E53" s="29"/>
      <c r="F53" s="25"/>
      <c r="G53" s="5">
        <v>69965.58</v>
      </c>
      <c r="H53" s="5"/>
      <c r="I53" s="5"/>
      <c r="J53" s="5">
        <v>29412.25</v>
      </c>
      <c r="K53" s="8">
        <v>0.010837385162328657</v>
      </c>
    </row>
    <row r="54" spans="2:11" ht="12.75">
      <c r="B54" s="7" t="s">
        <v>34</v>
      </c>
      <c r="C54" s="25" t="s">
        <v>21</v>
      </c>
      <c r="D54" s="29"/>
      <c r="E54" s="29"/>
      <c r="F54" s="25"/>
      <c r="G54" s="5">
        <v>0</v>
      </c>
      <c r="H54" s="5"/>
      <c r="I54" s="5"/>
      <c r="J54" s="5">
        <v>0</v>
      </c>
      <c r="K54" s="8">
        <v>0</v>
      </c>
    </row>
    <row r="55" spans="2:11" ht="12.75">
      <c r="B55" s="7" t="s">
        <v>36</v>
      </c>
      <c r="C55" s="25" t="s">
        <v>22</v>
      </c>
      <c r="D55" s="29"/>
      <c r="E55" s="29"/>
      <c r="F55" s="25"/>
      <c r="G55" s="5">
        <v>0</v>
      </c>
      <c r="H55" s="5"/>
      <c r="I55" s="5"/>
      <c r="J55" s="5">
        <v>0</v>
      </c>
      <c r="K55" s="8">
        <v>0</v>
      </c>
    </row>
    <row r="56" spans="2:11" ht="24">
      <c r="B56" s="7" t="s">
        <v>37</v>
      </c>
      <c r="C56" s="25" t="s">
        <v>23</v>
      </c>
      <c r="D56" s="10">
        <v>721</v>
      </c>
      <c r="E56" s="5">
        <v>690636.1</v>
      </c>
      <c r="F56" s="25"/>
      <c r="G56" s="5">
        <v>6455946.61</v>
      </c>
      <c r="H56" s="5"/>
      <c r="I56" s="5"/>
      <c r="J56" s="5">
        <v>3497028.03</v>
      </c>
      <c r="K56" s="8">
        <f>K15+K18+K20+K33+K35+K47+K51</f>
        <v>1</v>
      </c>
    </row>
    <row r="57" ht="26.25" customHeight="1"/>
    <row r="58" spans="1:4" s="2" customFormat="1" ht="14.25">
      <c r="A58" s="18" t="s">
        <v>96</v>
      </c>
      <c r="B58" s="18"/>
      <c r="C58" s="18"/>
      <c r="D58" s="19"/>
    </row>
    <row r="59" spans="1:4" s="2" customFormat="1" ht="14.25">
      <c r="A59" s="18"/>
      <c r="B59" s="18"/>
      <c r="C59" s="18"/>
      <c r="D59" s="19"/>
    </row>
    <row r="60" spans="7:11" ht="14.25">
      <c r="G60" s="3"/>
      <c r="H60" s="3"/>
      <c r="I60" s="3"/>
      <c r="J60" s="3"/>
      <c r="K60" s="17"/>
    </row>
  </sheetData>
  <mergeCells count="10">
    <mergeCell ref="B11:C11"/>
    <mergeCell ref="B1:K1"/>
    <mergeCell ref="B2:K2"/>
    <mergeCell ref="C3:H3"/>
    <mergeCell ref="B4:K4"/>
    <mergeCell ref="A5:K5"/>
    <mergeCell ref="A6:K6"/>
    <mergeCell ref="B7:K7"/>
    <mergeCell ref="B9:C9"/>
    <mergeCell ref="J9:K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0"/>
  <sheetViews>
    <sheetView workbookViewId="0" topLeftCell="B1">
      <selection activeCell="G46" sqref="G46"/>
    </sheetView>
  </sheetViews>
  <sheetFormatPr defaultColWidth="9.00390625" defaultRowHeight="12.75"/>
  <cols>
    <col min="1" max="1" width="0.2421875" style="1" hidden="1" customWidth="1"/>
    <col min="2" max="2" width="55.25390625" style="1" customWidth="1"/>
    <col min="3" max="3" width="5.625" style="1" customWidth="1"/>
    <col min="4" max="4" width="5.625" style="1" hidden="1" customWidth="1"/>
    <col min="5" max="5" width="10.625" style="1" hidden="1" customWidth="1"/>
    <col min="6" max="6" width="8.375" style="1" hidden="1" customWidth="1"/>
    <col min="7" max="7" width="19.375" style="1" customWidth="1"/>
    <col min="8" max="8" width="1.625" style="1" hidden="1" customWidth="1"/>
    <col min="9" max="9" width="9.00390625" style="1" hidden="1" customWidth="1"/>
    <col min="10" max="11" width="19.00390625" style="1" customWidth="1"/>
    <col min="12" max="12" width="12.125" style="15" customWidth="1"/>
    <col min="13" max="13" width="5.375" style="14" customWidth="1"/>
    <col min="14" max="16384" width="9.125" style="1" customWidth="1"/>
  </cols>
  <sheetData>
    <row r="1" spans="2:11" ht="12.75">
      <c r="B1" s="41" t="s">
        <v>41</v>
      </c>
      <c r="C1" s="41"/>
      <c r="D1" s="41"/>
      <c r="E1" s="41"/>
      <c r="F1" s="41"/>
      <c r="G1" s="41"/>
      <c r="H1" s="41"/>
      <c r="I1" s="41"/>
      <c r="J1" s="41"/>
      <c r="K1" s="41"/>
    </row>
    <row r="2" spans="2:11" ht="9.75" customHeight="1">
      <c r="B2" s="42" t="s">
        <v>42</v>
      </c>
      <c r="C2" s="42"/>
      <c r="D2" s="42"/>
      <c r="E2" s="42"/>
      <c r="F2" s="42"/>
      <c r="G2" s="42"/>
      <c r="H2" s="42"/>
      <c r="I2" s="42"/>
      <c r="J2" s="42"/>
      <c r="K2" s="42"/>
    </row>
    <row r="3" spans="1:13" ht="14.25">
      <c r="A3" s="19" t="s">
        <v>95</v>
      </c>
      <c r="B3" s="19" t="s">
        <v>95</v>
      </c>
      <c r="C3" s="46">
        <v>38990</v>
      </c>
      <c r="D3" s="46"/>
      <c r="E3" s="46"/>
      <c r="F3" s="46"/>
      <c r="G3" s="46"/>
      <c r="H3" s="38"/>
      <c r="L3" s="1"/>
      <c r="M3" s="1"/>
    </row>
    <row r="4" spans="1:13" ht="14.25">
      <c r="A4" s="19"/>
      <c r="B4" s="42" t="s">
        <v>97</v>
      </c>
      <c r="C4" s="48"/>
      <c r="D4" s="48"/>
      <c r="E4" s="48"/>
      <c r="F4" s="48"/>
      <c r="G4" s="48"/>
      <c r="H4" s="48"/>
      <c r="I4" s="48"/>
      <c r="J4" s="48"/>
      <c r="K4" s="48"/>
      <c r="L4" s="1"/>
      <c r="M4" s="1"/>
    </row>
    <row r="5" spans="1:13" ht="12.75">
      <c r="A5" s="44" t="s">
        <v>98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1"/>
      <c r="M5" s="1"/>
    </row>
    <row r="6" spans="1:13" s="4" customFormat="1" ht="11.25" customHeight="1">
      <c r="A6" s="43" t="s">
        <v>0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34"/>
      <c r="M6" s="20"/>
    </row>
    <row r="7" spans="2:11" ht="15" customHeight="1">
      <c r="B7" s="54" t="s">
        <v>100</v>
      </c>
      <c r="C7" s="54"/>
      <c r="D7" s="54"/>
      <c r="E7" s="54"/>
      <c r="F7" s="54"/>
      <c r="G7" s="47"/>
      <c r="H7" s="47"/>
      <c r="I7" s="47"/>
      <c r="J7" s="47"/>
      <c r="K7" s="47"/>
    </row>
    <row r="8" spans="1:6" ht="9" customHeight="1">
      <c r="A8" s="23"/>
      <c r="B8" s="23"/>
      <c r="C8" s="23"/>
      <c r="F8" s="23"/>
    </row>
    <row r="9" spans="2:14" ht="13.5" customHeight="1">
      <c r="B9" s="54" t="s">
        <v>99</v>
      </c>
      <c r="C9" s="54"/>
      <c r="D9" s="49"/>
      <c r="E9" s="49"/>
      <c r="F9" s="49"/>
      <c r="G9" s="52"/>
      <c r="H9" s="50"/>
      <c r="I9" s="50"/>
      <c r="J9" s="51"/>
      <c r="K9" s="51"/>
      <c r="L9" s="33"/>
      <c r="M9" s="33"/>
      <c r="N9" s="33"/>
    </row>
    <row r="10" spans="2:14" ht="10.5" customHeight="1">
      <c r="B10" s="49"/>
      <c r="C10" s="49"/>
      <c r="D10" s="49"/>
      <c r="E10" s="49"/>
      <c r="F10" s="49"/>
      <c r="G10" s="52"/>
      <c r="H10" s="50"/>
      <c r="I10" s="53"/>
      <c r="J10" s="52"/>
      <c r="K10" s="52"/>
      <c r="L10" s="33"/>
      <c r="M10" s="33"/>
      <c r="N10" s="33"/>
    </row>
    <row r="11" spans="2:8" ht="11.25" customHeight="1">
      <c r="B11" s="54" t="s">
        <v>101</v>
      </c>
      <c r="C11" s="54"/>
      <c r="G11" s="55"/>
      <c r="H11" s="39">
        <v>0.5104166666666666</v>
      </c>
    </row>
    <row r="12" spans="1:13" ht="12" customHeight="1">
      <c r="A12" s="19"/>
      <c r="B12" s="19"/>
      <c r="C12" s="37"/>
      <c r="D12" s="37"/>
      <c r="E12" s="37"/>
      <c r="F12" s="37"/>
      <c r="G12" s="37"/>
      <c r="H12" s="38"/>
      <c r="L12" s="1"/>
      <c r="M12" s="1"/>
    </row>
    <row r="13" spans="2:11" ht="42">
      <c r="B13" s="11" t="s">
        <v>1</v>
      </c>
      <c r="C13" s="11" t="s">
        <v>2</v>
      </c>
      <c r="D13" s="27"/>
      <c r="E13" s="11" t="s">
        <v>77</v>
      </c>
      <c r="F13" s="11" t="s">
        <v>78</v>
      </c>
      <c r="G13" s="11" t="s">
        <v>75</v>
      </c>
      <c r="H13" s="11"/>
      <c r="I13" s="11" t="s">
        <v>76</v>
      </c>
      <c r="J13" s="11" t="s">
        <v>40</v>
      </c>
      <c r="K13" s="11" t="s">
        <v>3</v>
      </c>
    </row>
    <row r="14" spans="2:13" s="23" customFormat="1" ht="10.5">
      <c r="B14" s="12">
        <v>1</v>
      </c>
      <c r="C14" s="12">
        <v>2</v>
      </c>
      <c r="D14" s="27"/>
      <c r="E14" s="27"/>
      <c r="F14" s="12"/>
      <c r="G14" s="12">
        <v>3</v>
      </c>
      <c r="H14" s="12"/>
      <c r="I14" s="12"/>
      <c r="J14" s="12">
        <v>4</v>
      </c>
      <c r="K14" s="12">
        <v>5</v>
      </c>
      <c r="L14" s="16"/>
      <c r="M14" s="26"/>
    </row>
    <row r="15" spans="2:11" ht="17.25" customHeight="1">
      <c r="B15" s="28" t="s">
        <v>24</v>
      </c>
      <c r="C15" s="25" t="s">
        <v>4</v>
      </c>
      <c r="D15" s="29"/>
      <c r="E15" s="29"/>
      <c r="F15" s="25"/>
      <c r="G15" s="5">
        <v>8208.87</v>
      </c>
      <c r="H15" s="5"/>
      <c r="I15" s="5"/>
      <c r="J15" s="5">
        <v>71543.77</v>
      </c>
      <c r="K15" s="8">
        <v>0.0009934082055902372</v>
      </c>
    </row>
    <row r="16" spans="2:11" ht="12.75">
      <c r="B16" s="28" t="s">
        <v>25</v>
      </c>
      <c r="C16" s="25" t="s">
        <v>5</v>
      </c>
      <c r="D16" s="29"/>
      <c r="E16" s="29"/>
      <c r="F16" s="25"/>
      <c r="G16" s="5">
        <v>0</v>
      </c>
      <c r="H16" s="5"/>
      <c r="I16" s="5"/>
      <c r="J16" s="5">
        <v>0</v>
      </c>
      <c r="K16" s="8">
        <v>0</v>
      </c>
    </row>
    <row r="17" spans="2:11" ht="12.75">
      <c r="B17" s="28" t="s">
        <v>26</v>
      </c>
      <c r="C17" s="25" t="s">
        <v>6</v>
      </c>
      <c r="D17" s="29"/>
      <c r="E17" s="29"/>
      <c r="F17" s="25"/>
      <c r="G17" s="5">
        <v>0</v>
      </c>
      <c r="H17" s="5"/>
      <c r="I17" s="5"/>
      <c r="J17" s="5">
        <v>0</v>
      </c>
      <c r="K17" s="8">
        <v>0</v>
      </c>
    </row>
    <row r="18" spans="2:11" ht="15.75" customHeight="1">
      <c r="B18" s="28" t="s">
        <v>27</v>
      </c>
      <c r="C18" s="25" t="s">
        <v>7</v>
      </c>
      <c r="D18" s="29"/>
      <c r="E18" s="29"/>
      <c r="F18" s="25"/>
      <c r="G18" s="5">
        <v>0</v>
      </c>
      <c r="H18" s="5"/>
      <c r="I18" s="5"/>
      <c r="J18" s="5">
        <v>1029782.96</v>
      </c>
      <c r="K18" s="8">
        <v>0</v>
      </c>
    </row>
    <row r="19" spans="2:11" ht="21.75" customHeight="1">
      <c r="B19" s="28" t="s">
        <v>28</v>
      </c>
      <c r="C19" s="25" t="s">
        <v>8</v>
      </c>
      <c r="D19" s="29"/>
      <c r="E19" s="29"/>
      <c r="F19" s="25"/>
      <c r="G19" s="5">
        <v>0</v>
      </c>
      <c r="H19" s="5"/>
      <c r="I19" s="5"/>
      <c r="J19" s="5">
        <v>0</v>
      </c>
      <c r="K19" s="8">
        <v>0</v>
      </c>
    </row>
    <row r="20" spans="2:11" ht="12.75">
      <c r="B20" s="28" t="s">
        <v>29</v>
      </c>
      <c r="C20" s="25" t="s">
        <v>9</v>
      </c>
      <c r="D20" s="13">
        <v>401</v>
      </c>
      <c r="E20" s="5">
        <v>423237.1</v>
      </c>
      <c r="F20" s="25"/>
      <c r="G20" s="5">
        <v>2175101</v>
      </c>
      <c r="H20" s="5"/>
      <c r="I20" s="5">
        <v>5861.24</v>
      </c>
      <c r="J20" s="5">
        <v>773842.7</v>
      </c>
      <c r="K20" s="8">
        <v>0.26322297482936513</v>
      </c>
    </row>
    <row r="21" spans="1:13" ht="12.75" hidden="1">
      <c r="A21" s="1" t="s">
        <v>80</v>
      </c>
      <c r="B21" s="30" t="s">
        <v>93</v>
      </c>
      <c r="C21" s="25"/>
      <c r="D21" s="6">
        <v>66</v>
      </c>
      <c r="E21" s="5">
        <v>68666.4</v>
      </c>
      <c r="F21" s="22">
        <v>1040.4</v>
      </c>
      <c r="G21" s="5">
        <v>68666.4</v>
      </c>
      <c r="H21" s="35">
        <v>9.59</v>
      </c>
      <c r="I21" s="35">
        <v>650.76</v>
      </c>
      <c r="J21" s="5">
        <v>0</v>
      </c>
      <c r="K21" s="8">
        <v>0.037848509579892754</v>
      </c>
      <c r="L21" s="9">
        <v>38408</v>
      </c>
      <c r="M21" s="14">
        <v>25.21</v>
      </c>
    </row>
    <row r="22" spans="1:13" ht="12.75" hidden="1">
      <c r="A22" s="1" t="s">
        <v>60</v>
      </c>
      <c r="B22" s="30" t="s">
        <v>67</v>
      </c>
      <c r="C22" s="25"/>
      <c r="D22" s="6">
        <v>0</v>
      </c>
      <c r="E22" s="5">
        <v>0</v>
      </c>
      <c r="F22" s="22">
        <v>0</v>
      </c>
      <c r="G22" s="5">
        <v>0</v>
      </c>
      <c r="H22" s="35">
        <v>9.04</v>
      </c>
      <c r="I22" s="35">
        <v>0</v>
      </c>
      <c r="J22" s="5">
        <v>0</v>
      </c>
      <c r="K22" s="8">
        <v>0</v>
      </c>
      <c r="L22" s="9">
        <v>38318</v>
      </c>
      <c r="M22" s="14">
        <v>25.21</v>
      </c>
    </row>
    <row r="23" spans="1:13" ht="12.75" hidden="1">
      <c r="A23" s="1" t="s">
        <v>83</v>
      </c>
      <c r="B23" s="30" t="s">
        <v>92</v>
      </c>
      <c r="C23" s="25"/>
      <c r="D23" s="6">
        <v>66</v>
      </c>
      <c r="E23" s="5">
        <v>69115.2</v>
      </c>
      <c r="F23" s="22">
        <v>1047.2</v>
      </c>
      <c r="G23" s="5">
        <v>69115.2</v>
      </c>
      <c r="H23" s="35">
        <v>40.08</v>
      </c>
      <c r="I23" s="35">
        <v>2665.08</v>
      </c>
      <c r="J23" s="5">
        <v>0</v>
      </c>
      <c r="K23" s="8">
        <v>0.0380958854594999</v>
      </c>
      <c r="L23" s="9">
        <v>38401</v>
      </c>
      <c r="M23" s="14">
        <v>55.15</v>
      </c>
    </row>
    <row r="24" spans="1:13" ht="12.75" hidden="1">
      <c r="A24" s="1" t="s">
        <v>61</v>
      </c>
      <c r="B24" s="30" t="s">
        <v>68</v>
      </c>
      <c r="C24" s="25"/>
      <c r="D24" s="6">
        <v>70</v>
      </c>
      <c r="E24" s="5">
        <v>70308</v>
      </c>
      <c r="F24" s="22">
        <v>1004.4</v>
      </c>
      <c r="G24" s="5">
        <v>70308</v>
      </c>
      <c r="H24" s="35">
        <v>7.05</v>
      </c>
      <c r="I24" s="35">
        <v>513.8</v>
      </c>
      <c r="J24" s="5">
        <v>0</v>
      </c>
      <c r="K24" s="8">
        <v>0.03875334969567503</v>
      </c>
      <c r="L24" s="9">
        <v>38418</v>
      </c>
      <c r="M24" s="14">
        <v>25.96</v>
      </c>
    </row>
    <row r="25" spans="1:13" ht="12.75" hidden="1">
      <c r="A25" s="1" t="s">
        <v>49</v>
      </c>
      <c r="B25" s="30" t="s">
        <v>69</v>
      </c>
      <c r="C25" s="25"/>
      <c r="D25" s="6"/>
      <c r="E25" s="5">
        <v>0</v>
      </c>
      <c r="F25" s="22"/>
      <c r="G25" s="5"/>
      <c r="H25" s="35" t="e">
        <v>#N/A</v>
      </c>
      <c r="I25" s="35"/>
      <c r="J25" s="5">
        <v>0</v>
      </c>
      <c r="K25" s="8">
        <v>0</v>
      </c>
      <c r="L25" s="9">
        <v>38341</v>
      </c>
      <c r="M25" s="14" t="s">
        <v>90</v>
      </c>
    </row>
    <row r="26" spans="1:13" ht="12.75" hidden="1">
      <c r="A26" s="1" t="s">
        <v>50</v>
      </c>
      <c r="B26" s="30" t="s">
        <v>70</v>
      </c>
      <c r="C26" s="25"/>
      <c r="D26" s="6">
        <v>0</v>
      </c>
      <c r="E26" s="5">
        <v>0</v>
      </c>
      <c r="F26" s="22">
        <v>1085.1</v>
      </c>
      <c r="G26" s="5">
        <v>0</v>
      </c>
      <c r="H26" s="35">
        <v>11.18</v>
      </c>
      <c r="I26" s="35">
        <v>0</v>
      </c>
      <c r="J26" s="5">
        <v>0</v>
      </c>
      <c r="K26" s="8">
        <v>0</v>
      </c>
      <c r="L26" s="9">
        <v>38317</v>
      </c>
      <c r="M26" s="14">
        <v>59.84</v>
      </c>
    </row>
    <row r="27" spans="1:13" ht="12.75" hidden="1">
      <c r="A27" s="1" t="s">
        <v>51</v>
      </c>
      <c r="B27" s="30" t="s">
        <v>71</v>
      </c>
      <c r="C27" s="25"/>
      <c r="D27" s="6">
        <v>68</v>
      </c>
      <c r="E27" s="5">
        <v>69285.2</v>
      </c>
      <c r="F27" s="22">
        <v>1018.9</v>
      </c>
      <c r="G27" s="5">
        <v>69285.2</v>
      </c>
      <c r="H27" s="35">
        <v>20.71</v>
      </c>
      <c r="I27" s="35">
        <v>1433.44</v>
      </c>
      <c r="J27" s="5">
        <v>0</v>
      </c>
      <c r="K27" s="8">
        <v>0.03818958844419957</v>
      </c>
      <c r="L27" s="9">
        <v>38385</v>
      </c>
      <c r="M27" s="14">
        <v>33.29</v>
      </c>
    </row>
    <row r="28" spans="1:13" ht="12.75" hidden="1">
      <c r="A28" s="1" t="s">
        <v>88</v>
      </c>
      <c r="B28" s="30" t="s">
        <v>89</v>
      </c>
      <c r="C28" s="25"/>
      <c r="D28" s="6">
        <v>62</v>
      </c>
      <c r="E28" s="5">
        <v>68392.2</v>
      </c>
      <c r="F28" s="31">
        <v>1103.1</v>
      </c>
      <c r="G28" s="5">
        <v>68392.2</v>
      </c>
      <c r="H28" s="35">
        <v>2.47</v>
      </c>
      <c r="I28" s="35">
        <v>178.56</v>
      </c>
      <c r="J28" s="5">
        <v>0</v>
      </c>
      <c r="K28" s="8">
        <v>0.037697372177512456</v>
      </c>
      <c r="L28" s="9">
        <v>38435</v>
      </c>
      <c r="M28" s="14">
        <v>36.99</v>
      </c>
    </row>
    <row r="29" spans="1:13" ht="12.75" hidden="1">
      <c r="A29" s="1" t="s">
        <v>52</v>
      </c>
      <c r="B29" s="30" t="s">
        <v>72</v>
      </c>
      <c r="C29" s="25"/>
      <c r="D29" s="6">
        <v>68</v>
      </c>
      <c r="E29" s="5">
        <v>71168.8</v>
      </c>
      <c r="F29" s="22">
        <v>1046.6</v>
      </c>
      <c r="G29" s="5">
        <v>71168.8</v>
      </c>
      <c r="H29" s="35">
        <v>5.37</v>
      </c>
      <c r="I29" s="35">
        <v>391</v>
      </c>
      <c r="J29" s="5">
        <v>0</v>
      </c>
      <c r="K29" s="8">
        <v>0.03922781751467198</v>
      </c>
      <c r="L29" s="9">
        <v>38428</v>
      </c>
      <c r="M29" s="14">
        <v>34.9</v>
      </c>
    </row>
    <row r="30" spans="1:13" ht="12.75" hidden="1">
      <c r="A30" s="1" t="s">
        <v>85</v>
      </c>
      <c r="B30" s="30" t="s">
        <v>84</v>
      </c>
      <c r="C30" s="25"/>
      <c r="D30" s="6">
        <v>1</v>
      </c>
      <c r="E30" s="5">
        <v>1037.3</v>
      </c>
      <c r="F30" s="22">
        <v>1037.3</v>
      </c>
      <c r="G30" s="5">
        <v>1037.3</v>
      </c>
      <c r="H30" s="35">
        <v>28.27</v>
      </c>
      <c r="I30" s="35">
        <v>28.6</v>
      </c>
      <c r="J30" s="5">
        <v>0</v>
      </c>
      <c r="K30" s="8">
        <v>0.0005717535648763115</v>
      </c>
      <c r="L30" s="9">
        <v>38356</v>
      </c>
      <c r="M30" s="14">
        <v>29.92</v>
      </c>
    </row>
    <row r="31" spans="1:12" ht="12" customHeight="1" hidden="1">
      <c r="A31" s="1" t="s">
        <v>53</v>
      </c>
      <c r="B31" s="30" t="s">
        <v>74</v>
      </c>
      <c r="C31" s="25"/>
      <c r="D31" s="6"/>
      <c r="E31" s="5"/>
      <c r="F31" s="22" t="e">
        <v>#N/A</v>
      </c>
      <c r="G31" s="5"/>
      <c r="H31" s="35" t="e">
        <v>#N/A</v>
      </c>
      <c r="I31" s="35"/>
      <c r="J31" s="5">
        <v>0</v>
      </c>
      <c r="K31" s="8">
        <v>0</v>
      </c>
      <c r="L31" s="9"/>
    </row>
    <row r="32" spans="2:12" ht="24">
      <c r="B32" s="28" t="s">
        <v>28</v>
      </c>
      <c r="C32" s="25" t="s">
        <v>10</v>
      </c>
      <c r="D32" s="29"/>
      <c r="E32" s="29"/>
      <c r="F32" s="25"/>
      <c r="G32" s="5">
        <v>0</v>
      </c>
      <c r="H32" s="5"/>
      <c r="I32" s="5"/>
      <c r="J32" s="5">
        <v>0</v>
      </c>
      <c r="K32" s="8">
        <v>0</v>
      </c>
      <c r="L32" s="9"/>
    </row>
    <row r="33" spans="2:12" ht="20.25" customHeight="1">
      <c r="B33" s="28" t="s">
        <v>38</v>
      </c>
      <c r="C33" s="25" t="s">
        <v>11</v>
      </c>
      <c r="D33" s="13">
        <v>0</v>
      </c>
      <c r="E33" s="5">
        <v>0</v>
      </c>
      <c r="F33" s="25"/>
      <c r="G33" s="5">
        <v>720316.6</v>
      </c>
      <c r="H33" s="5"/>
      <c r="I33" s="5">
        <v>0</v>
      </c>
      <c r="J33" s="5">
        <v>0</v>
      </c>
      <c r="K33" s="8">
        <v>0.08717014900502269</v>
      </c>
      <c r="L33" s="9"/>
    </row>
    <row r="34" spans="1:13" ht="12.75" hidden="1">
      <c r="A34" s="1" t="s">
        <v>66</v>
      </c>
      <c r="B34" s="30" t="s">
        <v>73</v>
      </c>
      <c r="C34" s="25"/>
      <c r="D34" s="6"/>
      <c r="E34" s="5"/>
      <c r="F34" s="22">
        <v>1026.1</v>
      </c>
      <c r="G34" s="5">
        <v>0</v>
      </c>
      <c r="H34" s="35">
        <v>4.38</v>
      </c>
      <c r="I34" s="35">
        <v>0</v>
      </c>
      <c r="J34" s="5">
        <v>0</v>
      </c>
      <c r="K34" s="8">
        <v>0</v>
      </c>
      <c r="L34" s="9">
        <v>38341</v>
      </c>
      <c r="M34" s="14">
        <v>39.89</v>
      </c>
    </row>
    <row r="35" spans="2:12" ht="12.75">
      <c r="B35" s="28" t="s">
        <v>62</v>
      </c>
      <c r="C35" s="25" t="s">
        <v>12</v>
      </c>
      <c r="D35" s="13">
        <v>320</v>
      </c>
      <c r="E35" s="5">
        <v>267399</v>
      </c>
      <c r="F35" s="25"/>
      <c r="G35" s="5">
        <v>984241</v>
      </c>
      <c r="H35" s="5"/>
      <c r="I35" s="5">
        <v>11014.14</v>
      </c>
      <c r="J35" s="5">
        <v>391890.5</v>
      </c>
      <c r="K35" s="8">
        <v>0.1191093397359613</v>
      </c>
      <c r="L35" s="9"/>
    </row>
    <row r="36" spans="1:13" ht="14.25" customHeight="1" hidden="1">
      <c r="A36" s="1" t="s">
        <v>54</v>
      </c>
      <c r="B36" s="30" t="s">
        <v>44</v>
      </c>
      <c r="C36" s="25"/>
      <c r="D36" s="6">
        <v>65</v>
      </c>
      <c r="E36" s="5">
        <v>69855.5</v>
      </c>
      <c r="F36" s="22">
        <v>1074.7</v>
      </c>
      <c r="G36" s="5">
        <v>69855.5</v>
      </c>
      <c r="H36" s="35">
        <v>29.81</v>
      </c>
      <c r="I36" s="35">
        <v>1966.25</v>
      </c>
      <c r="J36" s="5">
        <v>0</v>
      </c>
      <c r="K36" s="8">
        <v>0.0385039343981656</v>
      </c>
      <c r="L36" s="21">
        <v>38465</v>
      </c>
      <c r="M36" s="14">
        <v>79.78</v>
      </c>
    </row>
    <row r="37" spans="1:13" ht="12.75" hidden="1">
      <c r="A37" s="32" t="s">
        <v>55</v>
      </c>
      <c r="B37" s="30" t="s">
        <v>45</v>
      </c>
      <c r="C37" s="25"/>
      <c r="D37" s="6"/>
      <c r="E37" s="5">
        <v>0</v>
      </c>
      <c r="F37" s="22">
        <v>1030.8</v>
      </c>
      <c r="G37" s="5">
        <v>0</v>
      </c>
      <c r="H37" s="35">
        <v>26.08</v>
      </c>
      <c r="I37" s="35">
        <v>0</v>
      </c>
      <c r="J37" s="5">
        <v>0</v>
      </c>
      <c r="K37" s="8">
        <v>0</v>
      </c>
      <c r="L37" s="9">
        <v>38283</v>
      </c>
      <c r="M37" s="14">
        <v>80.22</v>
      </c>
    </row>
    <row r="38" spans="1:13" ht="12.75" hidden="1">
      <c r="A38" s="1" t="s">
        <v>56</v>
      </c>
      <c r="B38" s="30" t="s">
        <v>46</v>
      </c>
      <c r="C38" s="25"/>
      <c r="D38" s="6"/>
      <c r="E38" s="5">
        <v>0</v>
      </c>
      <c r="F38" s="22">
        <v>1050.4</v>
      </c>
      <c r="G38" s="5">
        <v>0</v>
      </c>
      <c r="H38" s="35">
        <v>16.03</v>
      </c>
      <c r="I38" s="35">
        <v>0</v>
      </c>
      <c r="J38" s="5">
        <v>0</v>
      </c>
      <c r="K38" s="8">
        <v>0</v>
      </c>
      <c r="L38" s="9">
        <v>38313</v>
      </c>
      <c r="M38" s="14">
        <v>37.4</v>
      </c>
    </row>
    <row r="39" spans="1:13" ht="12.75" hidden="1">
      <c r="A39" s="1" t="s">
        <v>87</v>
      </c>
      <c r="B39" s="30" t="s">
        <v>86</v>
      </c>
      <c r="C39" s="25"/>
      <c r="D39" s="6">
        <v>69</v>
      </c>
      <c r="E39" s="5">
        <v>70076.4</v>
      </c>
      <c r="F39" s="22">
        <v>1015.6</v>
      </c>
      <c r="G39" s="5">
        <v>70076.4</v>
      </c>
      <c r="H39" s="35">
        <v>33.56</v>
      </c>
      <c r="I39" s="35">
        <v>2330.82</v>
      </c>
      <c r="J39" s="5">
        <v>0</v>
      </c>
      <c r="K39" s="8">
        <v>0.03862569315887241</v>
      </c>
      <c r="L39" s="9">
        <v>38380</v>
      </c>
      <c r="M39" s="14">
        <v>40</v>
      </c>
    </row>
    <row r="40" spans="1:13" ht="12.75" hidden="1">
      <c r="A40" s="1" t="s">
        <v>57</v>
      </c>
      <c r="B40" s="30" t="s">
        <v>47</v>
      </c>
      <c r="C40" s="25"/>
      <c r="D40" s="6">
        <v>65</v>
      </c>
      <c r="E40" s="5">
        <v>69543.5</v>
      </c>
      <c r="F40" s="22">
        <v>1069.9</v>
      </c>
      <c r="G40" s="5">
        <v>69543.5</v>
      </c>
      <c r="H40" s="35">
        <v>28.77</v>
      </c>
      <c r="I40" s="35">
        <v>1896.7</v>
      </c>
      <c r="J40" s="5">
        <v>0</v>
      </c>
      <c r="K40" s="8">
        <v>0.038331961861540316</v>
      </c>
      <c r="L40" s="9">
        <v>38463</v>
      </c>
      <c r="M40" s="14">
        <v>74.79</v>
      </c>
    </row>
    <row r="41" spans="1:13" ht="12.75" hidden="1">
      <c r="A41" s="1" t="s">
        <v>58</v>
      </c>
      <c r="B41" s="30" t="s">
        <v>43</v>
      </c>
      <c r="C41" s="25"/>
      <c r="D41" s="6">
        <v>0</v>
      </c>
      <c r="E41" s="5">
        <v>0</v>
      </c>
      <c r="F41" s="22">
        <v>1013</v>
      </c>
      <c r="G41" s="5">
        <v>0</v>
      </c>
      <c r="H41" s="35">
        <v>66.14</v>
      </c>
      <c r="I41" s="35">
        <v>0</v>
      </c>
      <c r="J41" s="5">
        <v>0</v>
      </c>
      <c r="K41" s="8">
        <v>0</v>
      </c>
      <c r="L41" s="9">
        <v>38391</v>
      </c>
      <c r="M41" s="14" t="s">
        <v>79</v>
      </c>
    </row>
    <row r="42" spans="1:13" ht="12.75" hidden="1">
      <c r="A42" s="1" t="s">
        <v>59</v>
      </c>
      <c r="B42" s="30" t="s">
        <v>48</v>
      </c>
      <c r="C42" s="25"/>
      <c r="D42" s="6"/>
      <c r="E42" s="5">
        <v>0</v>
      </c>
      <c r="F42" s="22">
        <v>1022.5</v>
      </c>
      <c r="G42" s="5">
        <v>0</v>
      </c>
      <c r="H42" s="35">
        <v>30.68</v>
      </c>
      <c r="I42" s="35">
        <v>0</v>
      </c>
      <c r="J42" s="5">
        <v>0</v>
      </c>
      <c r="K42" s="8">
        <v>0</v>
      </c>
      <c r="L42" s="9">
        <v>38281</v>
      </c>
      <c r="M42" s="14">
        <v>80.22</v>
      </c>
    </row>
    <row r="43" spans="1:13" ht="12.75" hidden="1">
      <c r="A43" s="1" t="s">
        <v>64</v>
      </c>
      <c r="B43" s="30" t="s">
        <v>63</v>
      </c>
      <c r="C43" s="25"/>
      <c r="D43" s="6">
        <v>0</v>
      </c>
      <c r="E43" s="5">
        <v>0</v>
      </c>
      <c r="F43" s="22">
        <v>1055.4</v>
      </c>
      <c r="G43" s="5">
        <v>0</v>
      </c>
      <c r="H43" s="35">
        <v>24.45</v>
      </c>
      <c r="I43" s="35">
        <v>0</v>
      </c>
      <c r="J43" s="5">
        <v>0</v>
      </c>
      <c r="K43" s="8">
        <v>0</v>
      </c>
      <c r="L43" s="9">
        <v>38300</v>
      </c>
      <c r="M43" s="14">
        <v>43.15</v>
      </c>
    </row>
    <row r="44" spans="1:13" ht="12.75" hidden="1">
      <c r="A44" s="1" t="s">
        <v>81</v>
      </c>
      <c r="B44" s="30" t="s">
        <v>82</v>
      </c>
      <c r="C44" s="25"/>
      <c r="D44" s="6">
        <v>63</v>
      </c>
      <c r="E44" s="5">
        <v>66446.1</v>
      </c>
      <c r="F44" s="22">
        <v>1054.7</v>
      </c>
      <c r="G44" s="5">
        <v>66446.1</v>
      </c>
      <c r="H44" s="35">
        <v>63.64</v>
      </c>
      <c r="I44" s="35">
        <v>4033.89</v>
      </c>
      <c r="J44" s="5">
        <v>0</v>
      </c>
      <c r="K44" s="8">
        <v>0.03662469348031224</v>
      </c>
      <c r="L44" s="9">
        <v>38370</v>
      </c>
      <c r="M44" s="14">
        <v>71.05</v>
      </c>
    </row>
    <row r="45" spans="1:13" ht="12.75" hidden="1">
      <c r="A45" s="1" t="s">
        <v>65</v>
      </c>
      <c r="B45" s="30" t="s">
        <v>91</v>
      </c>
      <c r="C45" s="25"/>
      <c r="D45" s="6">
        <v>58</v>
      </c>
      <c r="E45" s="5">
        <v>65934.4</v>
      </c>
      <c r="F45" s="22">
        <v>1136.8</v>
      </c>
      <c r="G45" s="5">
        <v>65934.4</v>
      </c>
      <c r="H45" s="35">
        <v>13.15</v>
      </c>
      <c r="I45" s="35">
        <v>786.48</v>
      </c>
      <c r="J45" s="5">
        <v>0</v>
      </c>
      <c r="K45" s="8">
        <v>0.03634264749636621</v>
      </c>
      <c r="L45" s="9">
        <v>38501</v>
      </c>
      <c r="M45" s="14">
        <v>74.79</v>
      </c>
    </row>
    <row r="46" spans="2:11" ht="23.25" customHeight="1">
      <c r="B46" s="28" t="s">
        <v>28</v>
      </c>
      <c r="C46" s="25" t="s">
        <v>13</v>
      </c>
      <c r="D46" s="29"/>
      <c r="E46" s="29"/>
      <c r="F46" s="25"/>
      <c r="G46" s="5">
        <v>0</v>
      </c>
      <c r="H46" s="5"/>
      <c r="I46" s="5"/>
      <c r="J46" s="5">
        <v>0</v>
      </c>
      <c r="K46" s="8">
        <v>0</v>
      </c>
    </row>
    <row r="47" spans="2:11" ht="24">
      <c r="B47" s="28" t="s">
        <v>30</v>
      </c>
      <c r="C47" s="25" t="s">
        <v>14</v>
      </c>
      <c r="D47" s="29"/>
      <c r="E47" s="29"/>
      <c r="F47" s="25"/>
      <c r="G47" s="5">
        <v>2764915.4</v>
      </c>
      <c r="H47" s="5"/>
      <c r="I47" s="5"/>
      <c r="J47" s="5">
        <v>1058136.32</v>
      </c>
      <c r="K47" s="8">
        <v>0.3346002124680757</v>
      </c>
    </row>
    <row r="48" spans="2:11" ht="48">
      <c r="B48" s="28" t="s">
        <v>31</v>
      </c>
      <c r="C48" s="25" t="s">
        <v>15</v>
      </c>
      <c r="D48" s="29"/>
      <c r="E48" s="29"/>
      <c r="F48" s="25"/>
      <c r="G48" s="5">
        <v>0</v>
      </c>
      <c r="H48" s="5"/>
      <c r="I48" s="5"/>
      <c r="J48" s="5">
        <v>0</v>
      </c>
      <c r="K48" s="8">
        <v>0</v>
      </c>
    </row>
    <row r="49" spans="2:11" ht="36">
      <c r="B49" s="28" t="s">
        <v>32</v>
      </c>
      <c r="C49" s="25" t="s">
        <v>16</v>
      </c>
      <c r="D49" s="29"/>
      <c r="E49" s="29"/>
      <c r="F49" s="25"/>
      <c r="G49" s="5">
        <v>0</v>
      </c>
      <c r="H49" s="5"/>
      <c r="I49" s="5"/>
      <c r="J49" s="5">
        <v>0</v>
      </c>
      <c r="K49" s="8">
        <v>0</v>
      </c>
    </row>
    <row r="50" spans="2:11" ht="24">
      <c r="B50" s="28" t="s">
        <v>33</v>
      </c>
      <c r="C50" s="25" t="s">
        <v>17</v>
      </c>
      <c r="D50" s="29"/>
      <c r="E50" s="29"/>
      <c r="F50" s="25"/>
      <c r="G50" s="5">
        <v>0</v>
      </c>
      <c r="H50" s="5"/>
      <c r="I50" s="5"/>
      <c r="J50" s="5">
        <v>0</v>
      </c>
      <c r="K50" s="8">
        <v>0</v>
      </c>
    </row>
    <row r="51" spans="2:11" ht="24">
      <c r="B51" s="28" t="s">
        <v>94</v>
      </c>
      <c r="C51" s="25" t="s">
        <v>18</v>
      </c>
      <c r="D51" s="29"/>
      <c r="E51" s="29"/>
      <c r="F51" s="25"/>
      <c r="G51" s="5">
        <v>1610557.37</v>
      </c>
      <c r="H51" s="5"/>
      <c r="I51" s="5"/>
      <c r="J51" s="5">
        <v>171831.78</v>
      </c>
      <c r="K51" s="8">
        <v>0.19490391575598487</v>
      </c>
    </row>
    <row r="52" spans="2:11" ht="24">
      <c r="B52" s="7" t="s">
        <v>39</v>
      </c>
      <c r="C52" s="25" t="s">
        <v>19</v>
      </c>
      <c r="D52" s="29"/>
      <c r="E52" s="29"/>
      <c r="F52" s="25"/>
      <c r="G52" s="5">
        <v>1526155.92</v>
      </c>
      <c r="H52" s="5"/>
      <c r="I52" s="5"/>
      <c r="J52" s="5">
        <v>142419.53</v>
      </c>
      <c r="K52" s="8">
        <v>0.18468995293360932</v>
      </c>
    </row>
    <row r="53" spans="2:11" ht="24">
      <c r="B53" s="7" t="s">
        <v>35</v>
      </c>
      <c r="C53" s="25" t="s">
        <v>20</v>
      </c>
      <c r="D53" s="29"/>
      <c r="E53" s="29"/>
      <c r="F53" s="25"/>
      <c r="G53" s="5">
        <v>84401.45</v>
      </c>
      <c r="H53" s="5"/>
      <c r="I53" s="5"/>
      <c r="J53" s="5">
        <v>29412.25</v>
      </c>
      <c r="K53" s="8">
        <v>0.010213962822375567</v>
      </c>
    </row>
    <row r="54" spans="2:11" ht="12.75">
      <c r="B54" s="7" t="s">
        <v>34</v>
      </c>
      <c r="C54" s="25" t="s">
        <v>21</v>
      </c>
      <c r="D54" s="29"/>
      <c r="E54" s="29"/>
      <c r="F54" s="25"/>
      <c r="G54" s="5">
        <v>0</v>
      </c>
      <c r="H54" s="5"/>
      <c r="I54" s="5"/>
      <c r="J54" s="5">
        <v>0</v>
      </c>
      <c r="K54" s="8">
        <v>0</v>
      </c>
    </row>
    <row r="55" spans="2:11" ht="12.75">
      <c r="B55" s="7" t="s">
        <v>36</v>
      </c>
      <c r="C55" s="25" t="s">
        <v>22</v>
      </c>
      <c r="D55" s="29"/>
      <c r="E55" s="29"/>
      <c r="F55" s="25"/>
      <c r="G55" s="5">
        <v>0</v>
      </c>
      <c r="H55" s="5"/>
      <c r="I55" s="5"/>
      <c r="J55" s="5">
        <v>0</v>
      </c>
      <c r="K55" s="8">
        <v>0</v>
      </c>
    </row>
    <row r="56" spans="2:12" ht="24">
      <c r="B56" s="7" t="s">
        <v>37</v>
      </c>
      <c r="C56" s="25" t="s">
        <v>23</v>
      </c>
      <c r="D56" s="10">
        <v>721</v>
      </c>
      <c r="E56" s="5">
        <v>690636.1</v>
      </c>
      <c r="F56" s="25"/>
      <c r="G56" s="5">
        <v>8263340.24</v>
      </c>
      <c r="H56" s="5"/>
      <c r="I56" s="5"/>
      <c r="J56" s="5">
        <v>3497028.03</v>
      </c>
      <c r="K56" s="8">
        <v>1</v>
      </c>
      <c r="L56" s="40"/>
    </row>
    <row r="57" ht="26.25" customHeight="1"/>
    <row r="58" spans="1:4" s="2" customFormat="1" ht="14.25">
      <c r="A58" s="18" t="s">
        <v>96</v>
      </c>
      <c r="B58" s="18"/>
      <c r="C58" s="18"/>
      <c r="D58" s="19"/>
    </row>
    <row r="59" spans="1:4" s="2" customFormat="1" ht="14.25">
      <c r="A59" s="18"/>
      <c r="B59" s="18"/>
      <c r="C59" s="18"/>
      <c r="D59" s="19"/>
    </row>
    <row r="60" spans="7:11" ht="14.25">
      <c r="G60" s="3"/>
      <c r="H60" s="3"/>
      <c r="I60" s="3"/>
      <c r="J60" s="3"/>
      <c r="K60" s="17"/>
    </row>
  </sheetData>
  <mergeCells count="10">
    <mergeCell ref="B11:C11"/>
    <mergeCell ref="B1:K1"/>
    <mergeCell ref="B2:K2"/>
    <mergeCell ref="C3:G3"/>
    <mergeCell ref="B4:K4"/>
    <mergeCell ref="A5:K5"/>
    <mergeCell ref="A6:K6"/>
    <mergeCell ref="B7:K7"/>
    <mergeCell ref="B9:C9"/>
    <mergeCell ref="J9:K9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0"/>
  <sheetViews>
    <sheetView tabSelected="1" workbookViewId="0" topLeftCell="B1">
      <selection activeCell="K56" sqref="K56"/>
    </sheetView>
  </sheetViews>
  <sheetFormatPr defaultColWidth="9.00390625" defaultRowHeight="12.75"/>
  <cols>
    <col min="1" max="1" width="0.2421875" style="1" hidden="1" customWidth="1"/>
    <col min="2" max="2" width="55.25390625" style="1" customWidth="1"/>
    <col min="3" max="3" width="5.625" style="1" customWidth="1"/>
    <col min="4" max="4" width="5.625" style="1" hidden="1" customWidth="1"/>
    <col min="5" max="5" width="10.625" style="1" hidden="1" customWidth="1"/>
    <col min="6" max="6" width="8.375" style="1" hidden="1" customWidth="1"/>
    <col min="7" max="7" width="19.375" style="1" customWidth="1"/>
    <col min="8" max="8" width="1.625" style="1" hidden="1" customWidth="1"/>
    <col min="9" max="9" width="9.00390625" style="1" hidden="1" customWidth="1"/>
    <col min="10" max="11" width="19.00390625" style="1" customWidth="1"/>
    <col min="12" max="12" width="12.125" style="15" customWidth="1"/>
    <col min="13" max="13" width="5.375" style="14" customWidth="1"/>
    <col min="14" max="16384" width="9.125" style="1" customWidth="1"/>
  </cols>
  <sheetData>
    <row r="1" spans="2:11" ht="12.75">
      <c r="B1" s="41" t="s">
        <v>41</v>
      </c>
      <c r="C1" s="41"/>
      <c r="D1" s="41"/>
      <c r="E1" s="41"/>
      <c r="F1" s="41"/>
      <c r="G1" s="41"/>
      <c r="H1" s="41"/>
      <c r="I1" s="41"/>
      <c r="J1" s="41"/>
      <c r="K1" s="41"/>
    </row>
    <row r="2" spans="2:11" ht="9.75" customHeight="1">
      <c r="B2" s="42" t="s">
        <v>42</v>
      </c>
      <c r="C2" s="42"/>
      <c r="D2" s="42"/>
      <c r="E2" s="42"/>
      <c r="F2" s="42"/>
      <c r="G2" s="42"/>
      <c r="H2" s="42"/>
      <c r="I2" s="42"/>
      <c r="J2" s="42"/>
      <c r="K2" s="42"/>
    </row>
    <row r="3" spans="1:13" ht="14.25">
      <c r="A3" s="19" t="s">
        <v>95</v>
      </c>
      <c r="B3" s="19" t="s">
        <v>95</v>
      </c>
      <c r="C3" s="46">
        <v>39080</v>
      </c>
      <c r="D3" s="46"/>
      <c r="E3" s="46"/>
      <c r="F3" s="46"/>
      <c r="G3" s="46"/>
      <c r="H3" s="38"/>
      <c r="L3" s="1"/>
      <c r="M3" s="1"/>
    </row>
    <row r="4" spans="1:13" ht="14.25">
      <c r="A4" s="19"/>
      <c r="B4" s="42" t="s">
        <v>97</v>
      </c>
      <c r="C4" s="48"/>
      <c r="D4" s="48"/>
      <c r="E4" s="48"/>
      <c r="F4" s="48"/>
      <c r="G4" s="48"/>
      <c r="H4" s="48"/>
      <c r="I4" s="48"/>
      <c r="J4" s="48"/>
      <c r="K4" s="48"/>
      <c r="L4" s="1"/>
      <c r="M4" s="1"/>
    </row>
    <row r="5" spans="1:13" ht="12.75">
      <c r="A5" s="44" t="s">
        <v>98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1"/>
      <c r="M5" s="1"/>
    </row>
    <row r="6" spans="1:13" s="4" customFormat="1" ht="11.25" customHeight="1">
      <c r="A6" s="43" t="s">
        <v>0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34"/>
      <c r="M6" s="20"/>
    </row>
    <row r="7" spans="2:11" ht="15" customHeight="1">
      <c r="B7" s="54" t="s">
        <v>100</v>
      </c>
      <c r="C7" s="54"/>
      <c r="D7" s="54"/>
      <c r="E7" s="54"/>
      <c r="F7" s="54"/>
      <c r="G7" s="47"/>
      <c r="H7" s="47"/>
      <c r="I7" s="47"/>
      <c r="J7" s="47"/>
      <c r="K7" s="47"/>
    </row>
    <row r="8" spans="1:6" ht="9" customHeight="1">
      <c r="A8" s="23"/>
      <c r="B8" s="23"/>
      <c r="C8" s="23"/>
      <c r="F8" s="23"/>
    </row>
    <row r="9" spans="2:14" ht="13.5" customHeight="1">
      <c r="B9" s="54" t="s">
        <v>99</v>
      </c>
      <c r="C9" s="54"/>
      <c r="D9" s="49"/>
      <c r="E9" s="49"/>
      <c r="F9" s="49"/>
      <c r="G9" s="52"/>
      <c r="H9" s="50"/>
      <c r="I9" s="50"/>
      <c r="J9" s="51"/>
      <c r="K9" s="51"/>
      <c r="L9" s="33"/>
      <c r="M9" s="33"/>
      <c r="N9" s="33"/>
    </row>
    <row r="10" spans="2:14" ht="10.5" customHeight="1">
      <c r="B10" s="49"/>
      <c r="C10" s="49"/>
      <c r="D10" s="49"/>
      <c r="E10" s="49"/>
      <c r="F10" s="49"/>
      <c r="G10" s="52"/>
      <c r="H10" s="50"/>
      <c r="I10" s="53"/>
      <c r="J10" s="52"/>
      <c r="K10" s="52"/>
      <c r="L10" s="33"/>
      <c r="M10" s="33"/>
      <c r="N10" s="33"/>
    </row>
    <row r="11" spans="2:8" ht="11.25" customHeight="1">
      <c r="B11" s="54" t="s">
        <v>102</v>
      </c>
      <c r="C11" s="54"/>
      <c r="G11" s="55"/>
      <c r="H11" s="39">
        <v>0.5104166666666666</v>
      </c>
    </row>
    <row r="12" ht="15.75" customHeight="1"/>
    <row r="13" spans="2:11" ht="42">
      <c r="B13" s="11" t="s">
        <v>1</v>
      </c>
      <c r="C13" s="11" t="s">
        <v>2</v>
      </c>
      <c r="D13" s="27"/>
      <c r="E13" s="11" t="s">
        <v>77</v>
      </c>
      <c r="F13" s="11" t="s">
        <v>78</v>
      </c>
      <c r="G13" s="11" t="s">
        <v>75</v>
      </c>
      <c r="H13" s="11"/>
      <c r="I13" s="11" t="s">
        <v>76</v>
      </c>
      <c r="J13" s="11" t="s">
        <v>40</v>
      </c>
      <c r="K13" s="11" t="s">
        <v>3</v>
      </c>
    </row>
    <row r="14" spans="2:13" s="23" customFormat="1" ht="10.5">
      <c r="B14" s="12">
        <v>1</v>
      </c>
      <c r="C14" s="12">
        <v>2</v>
      </c>
      <c r="D14" s="27"/>
      <c r="E14" s="27"/>
      <c r="F14" s="12"/>
      <c r="G14" s="12">
        <v>3</v>
      </c>
      <c r="H14" s="12"/>
      <c r="I14" s="12"/>
      <c r="J14" s="12">
        <v>4</v>
      </c>
      <c r="K14" s="12">
        <v>5</v>
      </c>
      <c r="L14" s="16"/>
      <c r="M14" s="26"/>
    </row>
    <row r="15" spans="2:11" ht="17.25" customHeight="1">
      <c r="B15" s="28" t="s">
        <v>24</v>
      </c>
      <c r="C15" s="25" t="s">
        <v>4</v>
      </c>
      <c r="D15" s="29"/>
      <c r="E15" s="29"/>
      <c r="F15" s="25"/>
      <c r="G15" s="5">
        <v>397681.7</v>
      </c>
      <c r="H15" s="5"/>
      <c r="I15" s="5"/>
      <c r="J15" s="5">
        <v>71543.77</v>
      </c>
      <c r="K15" s="8">
        <v>0.038711243876464775</v>
      </c>
    </row>
    <row r="16" spans="2:11" ht="12.75">
      <c r="B16" s="28" t="s">
        <v>25</v>
      </c>
      <c r="C16" s="25" t="s">
        <v>5</v>
      </c>
      <c r="D16" s="29"/>
      <c r="E16" s="29"/>
      <c r="F16" s="25"/>
      <c r="G16" s="5">
        <v>0</v>
      </c>
      <c r="H16" s="5"/>
      <c r="I16" s="5"/>
      <c r="J16" s="5">
        <v>0</v>
      </c>
      <c r="K16" s="8">
        <v>0</v>
      </c>
    </row>
    <row r="17" spans="2:11" ht="12.75">
      <c r="B17" s="28" t="s">
        <v>26</v>
      </c>
      <c r="C17" s="25" t="s">
        <v>6</v>
      </c>
      <c r="D17" s="29"/>
      <c r="E17" s="29"/>
      <c r="F17" s="25"/>
      <c r="G17" s="5">
        <v>0</v>
      </c>
      <c r="H17" s="5"/>
      <c r="I17" s="5"/>
      <c r="J17" s="5">
        <v>0</v>
      </c>
      <c r="K17" s="8">
        <v>0</v>
      </c>
    </row>
    <row r="18" spans="2:11" ht="15.75" customHeight="1">
      <c r="B18" s="28" t="s">
        <v>27</v>
      </c>
      <c r="C18" s="25" t="s">
        <v>7</v>
      </c>
      <c r="D18" s="29"/>
      <c r="E18" s="29"/>
      <c r="F18" s="25"/>
      <c r="G18" s="5">
        <v>0</v>
      </c>
      <c r="H18" s="5"/>
      <c r="I18" s="5"/>
      <c r="J18" s="5">
        <v>1029782.96</v>
      </c>
      <c r="K18" s="8">
        <v>0</v>
      </c>
    </row>
    <row r="19" spans="2:11" ht="25.5" customHeight="1">
      <c r="B19" s="28" t="s">
        <v>28</v>
      </c>
      <c r="C19" s="25" t="s">
        <v>8</v>
      </c>
      <c r="D19" s="29"/>
      <c r="E19" s="29"/>
      <c r="F19" s="25"/>
      <c r="G19" s="5">
        <v>0</v>
      </c>
      <c r="H19" s="5"/>
      <c r="I19" s="5"/>
      <c r="J19" s="5">
        <v>0</v>
      </c>
      <c r="K19" s="8">
        <v>0</v>
      </c>
    </row>
    <row r="20" spans="2:11" ht="12.75">
      <c r="B20" s="28" t="s">
        <v>29</v>
      </c>
      <c r="C20" s="25" t="s">
        <v>9</v>
      </c>
      <c r="D20" s="13">
        <v>401</v>
      </c>
      <c r="E20" s="5">
        <v>423237.1</v>
      </c>
      <c r="F20" s="25"/>
      <c r="G20" s="5">
        <v>3670016.7</v>
      </c>
      <c r="H20" s="5"/>
      <c r="I20" s="5">
        <v>5861.24</v>
      </c>
      <c r="J20" s="5">
        <v>773842.7</v>
      </c>
      <c r="K20" s="8">
        <v>0.35724779768442566</v>
      </c>
    </row>
    <row r="21" spans="1:13" ht="12.75" hidden="1">
      <c r="A21" s="1" t="s">
        <v>80</v>
      </c>
      <c r="B21" s="30" t="s">
        <v>93</v>
      </c>
      <c r="C21" s="25"/>
      <c r="D21" s="6">
        <v>66</v>
      </c>
      <c r="E21" s="5">
        <v>68666.4</v>
      </c>
      <c r="F21" s="22">
        <v>1040.4</v>
      </c>
      <c r="G21" s="5">
        <v>68666.4</v>
      </c>
      <c r="H21" s="35">
        <v>9.59</v>
      </c>
      <c r="I21" s="35">
        <v>650.76</v>
      </c>
      <c r="J21" s="5">
        <v>0</v>
      </c>
      <c r="K21" s="8">
        <v>0.0066841440189952936</v>
      </c>
      <c r="L21" s="9">
        <v>38408</v>
      </c>
      <c r="M21" s="14">
        <v>25.21</v>
      </c>
    </row>
    <row r="22" spans="1:13" ht="12.75" hidden="1">
      <c r="A22" s="1" t="s">
        <v>60</v>
      </c>
      <c r="B22" s="30" t="s">
        <v>67</v>
      </c>
      <c r="C22" s="25"/>
      <c r="D22" s="6">
        <v>0</v>
      </c>
      <c r="E22" s="5">
        <v>0</v>
      </c>
      <c r="F22" s="22">
        <v>0</v>
      </c>
      <c r="G22" s="5">
        <v>0</v>
      </c>
      <c r="H22" s="35">
        <v>9.04</v>
      </c>
      <c r="I22" s="35">
        <v>0</v>
      </c>
      <c r="J22" s="5">
        <v>0</v>
      </c>
      <c r="K22" s="8">
        <v>0</v>
      </c>
      <c r="L22" s="9">
        <v>38318</v>
      </c>
      <c r="M22" s="14">
        <v>25.21</v>
      </c>
    </row>
    <row r="23" spans="1:13" ht="12.75" hidden="1">
      <c r="A23" s="1" t="s">
        <v>83</v>
      </c>
      <c r="B23" s="30" t="s">
        <v>92</v>
      </c>
      <c r="C23" s="25"/>
      <c r="D23" s="6">
        <v>66</v>
      </c>
      <c r="E23" s="5">
        <v>69115.2</v>
      </c>
      <c r="F23" s="22">
        <v>1047.2</v>
      </c>
      <c r="G23" s="5">
        <v>69115.2</v>
      </c>
      <c r="H23" s="35">
        <v>40.08</v>
      </c>
      <c r="I23" s="35">
        <v>2665.08</v>
      </c>
      <c r="J23" s="5">
        <v>0</v>
      </c>
      <c r="K23" s="8">
        <v>0.006727831234805721</v>
      </c>
      <c r="L23" s="9">
        <v>38401</v>
      </c>
      <c r="M23" s="14">
        <v>55.15</v>
      </c>
    </row>
    <row r="24" spans="1:13" ht="12.75" hidden="1">
      <c r="A24" s="1" t="s">
        <v>61</v>
      </c>
      <c r="B24" s="30" t="s">
        <v>68</v>
      </c>
      <c r="C24" s="25"/>
      <c r="D24" s="6">
        <v>70</v>
      </c>
      <c r="E24" s="5">
        <v>70308</v>
      </c>
      <c r="F24" s="22">
        <v>1004.4</v>
      </c>
      <c r="G24" s="5">
        <v>70308</v>
      </c>
      <c r="H24" s="35">
        <v>7.05</v>
      </c>
      <c r="I24" s="35">
        <v>513.8</v>
      </c>
      <c r="J24" s="5">
        <v>0</v>
      </c>
      <c r="K24" s="8">
        <v>0.006843941107841989</v>
      </c>
      <c r="L24" s="9">
        <v>38418</v>
      </c>
      <c r="M24" s="14">
        <v>25.96</v>
      </c>
    </row>
    <row r="25" spans="1:13" ht="12.75" hidden="1">
      <c r="A25" s="1" t="s">
        <v>49</v>
      </c>
      <c r="B25" s="30" t="s">
        <v>69</v>
      </c>
      <c r="C25" s="25"/>
      <c r="D25" s="6"/>
      <c r="E25" s="5">
        <v>0</v>
      </c>
      <c r="F25" s="22"/>
      <c r="G25" s="5"/>
      <c r="H25" s="35" t="e">
        <v>#N/A</v>
      </c>
      <c r="I25" s="35"/>
      <c r="J25" s="5">
        <v>0</v>
      </c>
      <c r="K25" s="8">
        <v>0</v>
      </c>
      <c r="L25" s="9">
        <v>38341</v>
      </c>
      <c r="M25" s="14" t="s">
        <v>90</v>
      </c>
    </row>
    <row r="26" spans="1:13" ht="12.75" hidden="1">
      <c r="A26" s="1" t="s">
        <v>50</v>
      </c>
      <c r="B26" s="30" t="s">
        <v>70</v>
      </c>
      <c r="C26" s="25"/>
      <c r="D26" s="6">
        <v>0</v>
      </c>
      <c r="E26" s="5">
        <v>0</v>
      </c>
      <c r="F26" s="22">
        <v>1085.1</v>
      </c>
      <c r="G26" s="5">
        <v>0</v>
      </c>
      <c r="H26" s="35">
        <v>11.18</v>
      </c>
      <c r="I26" s="35">
        <v>0</v>
      </c>
      <c r="J26" s="5">
        <v>0</v>
      </c>
      <c r="K26" s="8">
        <v>0</v>
      </c>
      <c r="L26" s="9">
        <v>38317</v>
      </c>
      <c r="M26" s="14">
        <v>59.84</v>
      </c>
    </row>
    <row r="27" spans="1:13" ht="12.75" hidden="1">
      <c r="A27" s="1" t="s">
        <v>51</v>
      </c>
      <c r="B27" s="30" t="s">
        <v>71</v>
      </c>
      <c r="C27" s="25"/>
      <c r="D27" s="6">
        <v>68</v>
      </c>
      <c r="E27" s="5">
        <v>69285.2</v>
      </c>
      <c r="F27" s="22">
        <v>1018.9</v>
      </c>
      <c r="G27" s="5">
        <v>69285.2</v>
      </c>
      <c r="H27" s="35">
        <v>20.71</v>
      </c>
      <c r="I27" s="35">
        <v>1433.44</v>
      </c>
      <c r="J27" s="5">
        <v>0</v>
      </c>
      <c r="K27" s="8">
        <v>0.0067443794226127</v>
      </c>
      <c r="L27" s="9">
        <v>38385</v>
      </c>
      <c r="M27" s="14">
        <v>33.29</v>
      </c>
    </row>
    <row r="28" spans="1:13" ht="12.75" hidden="1">
      <c r="A28" s="1" t="s">
        <v>88</v>
      </c>
      <c r="B28" s="30" t="s">
        <v>89</v>
      </c>
      <c r="C28" s="25"/>
      <c r="D28" s="6">
        <v>62</v>
      </c>
      <c r="E28" s="5">
        <v>68392.2</v>
      </c>
      <c r="F28" s="31">
        <v>1103.1</v>
      </c>
      <c r="G28" s="5">
        <v>68392.2</v>
      </c>
      <c r="H28" s="35">
        <v>2.47</v>
      </c>
      <c r="I28" s="35">
        <v>178.56</v>
      </c>
      <c r="J28" s="5">
        <v>0</v>
      </c>
      <c r="K28" s="8">
        <v>0.006657452765485448</v>
      </c>
      <c r="L28" s="9">
        <v>38435</v>
      </c>
      <c r="M28" s="14">
        <v>36.99</v>
      </c>
    </row>
    <row r="29" spans="1:13" ht="12.75" hidden="1">
      <c r="A29" s="1" t="s">
        <v>52</v>
      </c>
      <c r="B29" s="30" t="s">
        <v>72</v>
      </c>
      <c r="C29" s="25"/>
      <c r="D29" s="6">
        <v>68</v>
      </c>
      <c r="E29" s="5">
        <v>71168.8</v>
      </c>
      <c r="F29" s="22">
        <v>1046.6</v>
      </c>
      <c r="G29" s="5">
        <v>71168.8</v>
      </c>
      <c r="H29" s="35">
        <v>5.37</v>
      </c>
      <c r="I29" s="35">
        <v>391</v>
      </c>
      <c r="J29" s="5">
        <v>0</v>
      </c>
      <c r="K29" s="8">
        <v>0.006927733343514038</v>
      </c>
      <c r="L29" s="9">
        <v>38428</v>
      </c>
      <c r="M29" s="14">
        <v>34.9</v>
      </c>
    </row>
    <row r="30" spans="1:13" ht="12.75" hidden="1">
      <c r="A30" s="1" t="s">
        <v>85</v>
      </c>
      <c r="B30" s="30" t="s">
        <v>84</v>
      </c>
      <c r="C30" s="25"/>
      <c r="D30" s="6">
        <v>1</v>
      </c>
      <c r="E30" s="5">
        <v>1037.3</v>
      </c>
      <c r="F30" s="22">
        <v>1037.3</v>
      </c>
      <c r="G30" s="5">
        <v>1037.3</v>
      </c>
      <c r="H30" s="35">
        <v>28.27</v>
      </c>
      <c r="I30" s="35">
        <v>28.6</v>
      </c>
      <c r="J30" s="5">
        <v>0</v>
      </c>
      <c r="K30" s="8">
        <v>0.00010097314830694223</v>
      </c>
      <c r="L30" s="9">
        <v>38356</v>
      </c>
      <c r="M30" s="14">
        <v>29.92</v>
      </c>
    </row>
    <row r="31" spans="1:12" ht="12" customHeight="1" hidden="1">
      <c r="A31" s="1" t="s">
        <v>53</v>
      </c>
      <c r="B31" s="30" t="s">
        <v>74</v>
      </c>
      <c r="C31" s="25"/>
      <c r="D31" s="6"/>
      <c r="E31" s="5"/>
      <c r="F31" s="22" t="e">
        <v>#N/A</v>
      </c>
      <c r="G31" s="5"/>
      <c r="H31" s="35" t="e">
        <v>#N/A</v>
      </c>
      <c r="I31" s="35"/>
      <c r="J31" s="5">
        <v>0</v>
      </c>
      <c r="K31" s="8">
        <v>0</v>
      </c>
      <c r="L31" s="9"/>
    </row>
    <row r="32" spans="2:12" ht="24">
      <c r="B32" s="28" t="s">
        <v>28</v>
      </c>
      <c r="C32" s="25" t="s">
        <v>10</v>
      </c>
      <c r="D32" s="29"/>
      <c r="E32" s="29"/>
      <c r="F32" s="25"/>
      <c r="G32" s="5">
        <v>0</v>
      </c>
      <c r="H32" s="5"/>
      <c r="I32" s="5"/>
      <c r="J32" s="5">
        <v>0</v>
      </c>
      <c r="K32" s="8">
        <v>0</v>
      </c>
      <c r="L32" s="9"/>
    </row>
    <row r="33" spans="2:12" ht="20.25" customHeight="1">
      <c r="B33" s="28" t="s">
        <v>38</v>
      </c>
      <c r="C33" s="25" t="s">
        <v>11</v>
      </c>
      <c r="D33" s="13">
        <v>0</v>
      </c>
      <c r="E33" s="5">
        <v>0</v>
      </c>
      <c r="F33" s="25"/>
      <c r="G33" s="5">
        <v>0</v>
      </c>
      <c r="H33" s="5"/>
      <c r="I33" s="5">
        <v>0</v>
      </c>
      <c r="J33" s="5">
        <v>0</v>
      </c>
      <c r="K33" s="8">
        <v>0</v>
      </c>
      <c r="L33" s="9"/>
    </row>
    <row r="34" spans="1:13" ht="12.75" hidden="1">
      <c r="A34" s="1" t="s">
        <v>66</v>
      </c>
      <c r="B34" s="30" t="s">
        <v>73</v>
      </c>
      <c r="C34" s="25"/>
      <c r="D34" s="6"/>
      <c r="E34" s="5"/>
      <c r="F34" s="22">
        <v>1026.1</v>
      </c>
      <c r="G34" s="5">
        <v>720316.6</v>
      </c>
      <c r="H34" s="35">
        <v>4.38</v>
      </c>
      <c r="I34" s="35">
        <v>0</v>
      </c>
      <c r="J34" s="5">
        <v>0</v>
      </c>
      <c r="K34" s="8">
        <v>0.07011726104285394</v>
      </c>
      <c r="L34" s="9">
        <v>38341</v>
      </c>
      <c r="M34" s="14">
        <v>39.89</v>
      </c>
    </row>
    <row r="35" spans="2:12" ht="12.75">
      <c r="B35" s="28" t="s">
        <v>62</v>
      </c>
      <c r="C35" s="25" t="s">
        <v>12</v>
      </c>
      <c r="D35" s="13">
        <v>320</v>
      </c>
      <c r="E35" s="5">
        <v>267399</v>
      </c>
      <c r="F35" s="25"/>
      <c r="G35" s="5">
        <v>3381777</v>
      </c>
      <c r="H35" s="5"/>
      <c r="I35" s="5">
        <v>11014.14</v>
      </c>
      <c r="J35" s="5">
        <v>391890.5</v>
      </c>
      <c r="K35" s="8">
        <v>0.3291898877489696</v>
      </c>
      <c r="L35" s="9"/>
    </row>
    <row r="36" spans="1:13" ht="14.25" customHeight="1" hidden="1">
      <c r="A36" s="1" t="s">
        <v>54</v>
      </c>
      <c r="B36" s="30" t="s">
        <v>44</v>
      </c>
      <c r="C36" s="25"/>
      <c r="D36" s="6">
        <v>65</v>
      </c>
      <c r="E36" s="5">
        <v>69855.5</v>
      </c>
      <c r="F36" s="22">
        <v>1074.7</v>
      </c>
      <c r="G36" s="5">
        <v>69855.5</v>
      </c>
      <c r="H36" s="35">
        <v>29.81</v>
      </c>
      <c r="I36" s="35">
        <v>1966.25</v>
      </c>
      <c r="J36" s="5">
        <v>0</v>
      </c>
      <c r="K36" s="8">
        <v>0.006799893725591057</v>
      </c>
      <c r="L36" s="21">
        <v>38465</v>
      </c>
      <c r="M36" s="14">
        <v>79.78</v>
      </c>
    </row>
    <row r="37" spans="1:13" ht="12.75" hidden="1">
      <c r="A37" s="32" t="s">
        <v>55</v>
      </c>
      <c r="B37" s="30" t="s">
        <v>45</v>
      </c>
      <c r="C37" s="25"/>
      <c r="D37" s="6"/>
      <c r="E37" s="5">
        <v>0</v>
      </c>
      <c r="F37" s="22">
        <v>1030.8</v>
      </c>
      <c r="G37" s="5">
        <v>0</v>
      </c>
      <c r="H37" s="35">
        <v>26.08</v>
      </c>
      <c r="I37" s="35">
        <v>0</v>
      </c>
      <c r="J37" s="5">
        <v>0</v>
      </c>
      <c r="K37" s="8">
        <v>0</v>
      </c>
      <c r="L37" s="9">
        <v>38283</v>
      </c>
      <c r="M37" s="14">
        <v>80.22</v>
      </c>
    </row>
    <row r="38" spans="1:13" ht="12.75" hidden="1">
      <c r="A38" s="1" t="s">
        <v>56</v>
      </c>
      <c r="B38" s="30" t="s">
        <v>46</v>
      </c>
      <c r="C38" s="25"/>
      <c r="D38" s="6"/>
      <c r="E38" s="5">
        <v>0</v>
      </c>
      <c r="F38" s="22">
        <v>1050.4</v>
      </c>
      <c r="G38" s="5">
        <v>0</v>
      </c>
      <c r="H38" s="35">
        <v>16.03</v>
      </c>
      <c r="I38" s="35">
        <v>0</v>
      </c>
      <c r="J38" s="5">
        <v>0</v>
      </c>
      <c r="K38" s="8">
        <v>0</v>
      </c>
      <c r="L38" s="9">
        <v>38313</v>
      </c>
      <c r="M38" s="14">
        <v>37.4</v>
      </c>
    </row>
    <row r="39" spans="1:13" ht="12.75" hidden="1">
      <c r="A39" s="1" t="s">
        <v>87</v>
      </c>
      <c r="B39" s="30" t="s">
        <v>86</v>
      </c>
      <c r="C39" s="25"/>
      <c r="D39" s="6">
        <v>69</v>
      </c>
      <c r="E39" s="5">
        <v>70076.4</v>
      </c>
      <c r="F39" s="22">
        <v>1015.6</v>
      </c>
      <c r="G39" s="5">
        <v>70076.4</v>
      </c>
      <c r="H39" s="35">
        <v>33.56</v>
      </c>
      <c r="I39" s="35">
        <v>2330.82</v>
      </c>
      <c r="J39" s="5">
        <v>0</v>
      </c>
      <c r="K39" s="8">
        <v>0.006821396635512009</v>
      </c>
      <c r="L39" s="9">
        <v>38380</v>
      </c>
      <c r="M39" s="14">
        <v>40</v>
      </c>
    </row>
    <row r="40" spans="1:13" ht="12.75" hidden="1">
      <c r="A40" s="1" t="s">
        <v>57</v>
      </c>
      <c r="B40" s="30" t="s">
        <v>47</v>
      </c>
      <c r="C40" s="25"/>
      <c r="D40" s="6">
        <v>65</v>
      </c>
      <c r="E40" s="5">
        <v>69543.5</v>
      </c>
      <c r="F40" s="22">
        <v>1069.9</v>
      </c>
      <c r="G40" s="5">
        <v>69543.5</v>
      </c>
      <c r="H40" s="35">
        <v>28.77</v>
      </c>
      <c r="I40" s="35">
        <v>1896.7</v>
      </c>
      <c r="J40" s="5">
        <v>0</v>
      </c>
      <c r="K40" s="8">
        <v>0.006769522933851188</v>
      </c>
      <c r="L40" s="9">
        <v>38463</v>
      </c>
      <c r="M40" s="14">
        <v>74.79</v>
      </c>
    </row>
    <row r="41" spans="1:13" ht="12.75" hidden="1">
      <c r="A41" s="1" t="s">
        <v>58</v>
      </c>
      <c r="B41" s="30" t="s">
        <v>43</v>
      </c>
      <c r="C41" s="25"/>
      <c r="D41" s="6">
        <v>0</v>
      </c>
      <c r="E41" s="5">
        <v>0</v>
      </c>
      <c r="F41" s="22">
        <v>1013</v>
      </c>
      <c r="G41" s="5">
        <v>0</v>
      </c>
      <c r="H41" s="35">
        <v>66.14</v>
      </c>
      <c r="I41" s="35">
        <v>0</v>
      </c>
      <c r="J41" s="5">
        <v>0</v>
      </c>
      <c r="K41" s="8">
        <v>0</v>
      </c>
      <c r="L41" s="9">
        <v>38391</v>
      </c>
      <c r="M41" s="14" t="s">
        <v>79</v>
      </c>
    </row>
    <row r="42" spans="1:13" ht="12.75" hidden="1">
      <c r="A42" s="1" t="s">
        <v>59</v>
      </c>
      <c r="B42" s="30" t="s">
        <v>48</v>
      </c>
      <c r="C42" s="25"/>
      <c r="D42" s="6"/>
      <c r="E42" s="5">
        <v>0</v>
      </c>
      <c r="F42" s="22">
        <v>1022.5</v>
      </c>
      <c r="G42" s="5">
        <v>0</v>
      </c>
      <c r="H42" s="35">
        <v>30.68</v>
      </c>
      <c r="I42" s="35">
        <v>0</v>
      </c>
      <c r="J42" s="5">
        <v>0</v>
      </c>
      <c r="K42" s="8">
        <v>0</v>
      </c>
      <c r="L42" s="9">
        <v>38281</v>
      </c>
      <c r="M42" s="14">
        <v>80.22</v>
      </c>
    </row>
    <row r="43" spans="1:13" ht="12.75" hidden="1">
      <c r="A43" s="1" t="s">
        <v>64</v>
      </c>
      <c r="B43" s="30" t="s">
        <v>63</v>
      </c>
      <c r="C43" s="25"/>
      <c r="D43" s="6">
        <v>0</v>
      </c>
      <c r="E43" s="5">
        <v>0</v>
      </c>
      <c r="F43" s="22">
        <v>1055.4</v>
      </c>
      <c r="G43" s="5">
        <v>0</v>
      </c>
      <c r="H43" s="35">
        <v>24.45</v>
      </c>
      <c r="I43" s="35">
        <v>0</v>
      </c>
      <c r="J43" s="5">
        <v>0</v>
      </c>
      <c r="K43" s="8">
        <v>0</v>
      </c>
      <c r="L43" s="9">
        <v>38300</v>
      </c>
      <c r="M43" s="14">
        <v>43.15</v>
      </c>
    </row>
    <row r="44" spans="1:13" ht="12.75" hidden="1">
      <c r="A44" s="1" t="s">
        <v>81</v>
      </c>
      <c r="B44" s="30" t="s">
        <v>82</v>
      </c>
      <c r="C44" s="25"/>
      <c r="D44" s="6">
        <v>63</v>
      </c>
      <c r="E44" s="5">
        <v>66446.1</v>
      </c>
      <c r="F44" s="22">
        <v>1054.7</v>
      </c>
      <c r="G44" s="5">
        <v>66446.1</v>
      </c>
      <c r="H44" s="35">
        <v>63.64</v>
      </c>
      <c r="I44" s="35">
        <v>4033.89</v>
      </c>
      <c r="J44" s="5">
        <v>0</v>
      </c>
      <c r="K44" s="8">
        <v>0.006468014952008016</v>
      </c>
      <c r="L44" s="9">
        <v>38370</v>
      </c>
      <c r="M44" s="14">
        <v>71.05</v>
      </c>
    </row>
    <row r="45" spans="1:13" ht="12.75" hidden="1">
      <c r="A45" s="1" t="s">
        <v>65</v>
      </c>
      <c r="B45" s="30" t="s">
        <v>91</v>
      </c>
      <c r="C45" s="25"/>
      <c r="D45" s="6">
        <v>58</v>
      </c>
      <c r="E45" s="5">
        <v>65934.4</v>
      </c>
      <c r="F45" s="22">
        <v>1136.8</v>
      </c>
      <c r="G45" s="5">
        <v>65934.4</v>
      </c>
      <c r="H45" s="35">
        <v>13.15</v>
      </c>
      <c r="I45" s="35">
        <v>786.48</v>
      </c>
      <c r="J45" s="5">
        <v>0</v>
      </c>
      <c r="K45" s="8">
        <v>0.006418204906709006</v>
      </c>
      <c r="L45" s="9">
        <v>38501</v>
      </c>
      <c r="M45" s="14">
        <v>74.79</v>
      </c>
    </row>
    <row r="46" spans="2:11" ht="23.25" customHeight="1">
      <c r="B46" s="28" t="s">
        <v>28</v>
      </c>
      <c r="C46" s="25" t="s">
        <v>13</v>
      </c>
      <c r="D46" s="29"/>
      <c r="E46" s="29"/>
      <c r="F46" s="25"/>
      <c r="G46" s="5">
        <v>0</v>
      </c>
      <c r="H46" s="5"/>
      <c r="I46" s="5"/>
      <c r="J46" s="5">
        <v>0</v>
      </c>
      <c r="K46" s="8">
        <v>0</v>
      </c>
    </row>
    <row r="47" spans="2:11" ht="24">
      <c r="B47" s="28" t="s">
        <v>30</v>
      </c>
      <c r="C47" s="25" t="s">
        <v>14</v>
      </c>
      <c r="D47" s="29"/>
      <c r="E47" s="29"/>
      <c r="F47" s="25"/>
      <c r="G47" s="5">
        <v>2213261.1</v>
      </c>
      <c r="H47" s="5"/>
      <c r="I47" s="5"/>
      <c r="J47" s="5">
        <v>1058136.32</v>
      </c>
      <c r="K47" s="8">
        <v>0.21544388440401632</v>
      </c>
    </row>
    <row r="48" spans="2:11" ht="48">
      <c r="B48" s="28" t="s">
        <v>31</v>
      </c>
      <c r="C48" s="25" t="s">
        <v>15</v>
      </c>
      <c r="D48" s="29"/>
      <c r="E48" s="29"/>
      <c r="F48" s="25"/>
      <c r="G48" s="5">
        <v>0</v>
      </c>
      <c r="H48" s="5"/>
      <c r="I48" s="5"/>
      <c r="J48" s="5">
        <v>0</v>
      </c>
      <c r="K48" s="8">
        <v>0</v>
      </c>
    </row>
    <row r="49" spans="2:11" ht="36">
      <c r="B49" s="28" t="s">
        <v>32</v>
      </c>
      <c r="C49" s="25" t="s">
        <v>16</v>
      </c>
      <c r="D49" s="29"/>
      <c r="E49" s="29"/>
      <c r="F49" s="25"/>
      <c r="G49" s="5">
        <v>0</v>
      </c>
      <c r="H49" s="5"/>
      <c r="I49" s="5"/>
      <c r="J49" s="5">
        <v>0</v>
      </c>
      <c r="K49" s="8">
        <v>0</v>
      </c>
    </row>
    <row r="50" spans="2:11" ht="24">
      <c r="B50" s="28" t="s">
        <v>33</v>
      </c>
      <c r="C50" s="25" t="s">
        <v>17</v>
      </c>
      <c r="D50" s="29"/>
      <c r="E50" s="29"/>
      <c r="F50" s="25"/>
      <c r="G50" s="5">
        <v>0</v>
      </c>
      <c r="H50" s="5"/>
      <c r="I50" s="5"/>
      <c r="J50" s="5">
        <v>0</v>
      </c>
      <c r="K50" s="8">
        <v>0</v>
      </c>
    </row>
    <row r="51" spans="2:11" ht="24">
      <c r="B51" s="28" t="s">
        <v>94</v>
      </c>
      <c r="C51" s="25" t="s">
        <v>18</v>
      </c>
      <c r="D51" s="29"/>
      <c r="E51" s="29"/>
      <c r="F51" s="25"/>
      <c r="G51" s="5">
        <v>610291.7</v>
      </c>
      <c r="H51" s="5"/>
      <c r="I51" s="5"/>
      <c r="J51" s="5">
        <v>171831.78</v>
      </c>
      <c r="K51" s="8">
        <v>0.0594071862861235</v>
      </c>
    </row>
    <row r="52" spans="2:11" ht="24">
      <c r="B52" s="7" t="s">
        <v>39</v>
      </c>
      <c r="C52" s="25" t="s">
        <v>19</v>
      </c>
      <c r="D52" s="29"/>
      <c r="E52" s="29"/>
      <c r="F52" s="25"/>
      <c r="G52" s="5">
        <v>511184.38</v>
      </c>
      <c r="H52" s="5"/>
      <c r="I52" s="5"/>
      <c r="J52" s="5">
        <v>142419.53</v>
      </c>
      <c r="K52" s="8">
        <v>0.04975985367196792</v>
      </c>
    </row>
    <row r="53" spans="2:11" ht="24">
      <c r="B53" s="7" t="s">
        <v>35</v>
      </c>
      <c r="C53" s="25" t="s">
        <v>20</v>
      </c>
      <c r="D53" s="29"/>
      <c r="E53" s="29"/>
      <c r="F53" s="25"/>
      <c r="G53" s="5">
        <v>99107.32</v>
      </c>
      <c r="H53" s="5"/>
      <c r="I53" s="5"/>
      <c r="J53" s="5">
        <v>29412.25</v>
      </c>
      <c r="K53" s="8">
        <v>0.00964733261415558</v>
      </c>
    </row>
    <row r="54" spans="2:11" ht="12.75">
      <c r="B54" s="7" t="s">
        <v>34</v>
      </c>
      <c r="C54" s="25" t="s">
        <v>21</v>
      </c>
      <c r="D54" s="29"/>
      <c r="E54" s="29"/>
      <c r="F54" s="25"/>
      <c r="G54" s="5">
        <v>0</v>
      </c>
      <c r="H54" s="5"/>
      <c r="I54" s="5"/>
      <c r="J54" s="5">
        <v>0</v>
      </c>
      <c r="K54" s="8">
        <v>0</v>
      </c>
    </row>
    <row r="55" spans="2:11" ht="12.75">
      <c r="B55" s="7" t="s">
        <v>36</v>
      </c>
      <c r="C55" s="25" t="s">
        <v>22</v>
      </c>
      <c r="D55" s="29"/>
      <c r="E55" s="29"/>
      <c r="F55" s="25"/>
      <c r="G55" s="5">
        <v>0</v>
      </c>
      <c r="H55" s="5"/>
      <c r="I55" s="5"/>
      <c r="J55" s="5">
        <v>0</v>
      </c>
      <c r="K55" s="8">
        <v>0</v>
      </c>
    </row>
    <row r="56" spans="2:11" ht="24">
      <c r="B56" s="7" t="s">
        <v>37</v>
      </c>
      <c r="C56" s="25" t="s">
        <v>23</v>
      </c>
      <c r="D56" s="10">
        <v>721</v>
      </c>
      <c r="E56" s="5">
        <v>690636.1</v>
      </c>
      <c r="F56" s="25"/>
      <c r="G56" s="5">
        <v>10273028.200000001</v>
      </c>
      <c r="H56" s="5"/>
      <c r="I56" s="5"/>
      <c r="J56" s="5">
        <v>3497028.03</v>
      </c>
      <c r="K56" s="8">
        <v>1</v>
      </c>
    </row>
    <row r="57" ht="26.25" customHeight="1"/>
    <row r="58" spans="1:4" s="2" customFormat="1" ht="14.25">
      <c r="A58" s="18" t="s">
        <v>96</v>
      </c>
      <c r="B58" s="18"/>
      <c r="C58" s="18"/>
      <c r="D58" s="19"/>
    </row>
    <row r="59" spans="1:4" s="2" customFormat="1" ht="14.25">
      <c r="A59" s="18"/>
      <c r="B59" s="18"/>
      <c r="C59" s="18"/>
      <c r="D59" s="19"/>
    </row>
    <row r="60" spans="7:11" ht="14.25">
      <c r="G60" s="3"/>
      <c r="H60" s="3"/>
      <c r="I60" s="3"/>
      <c r="J60" s="3"/>
      <c r="K60" s="17"/>
    </row>
  </sheetData>
  <mergeCells count="10">
    <mergeCell ref="A6:K6"/>
    <mergeCell ref="B9:C9"/>
    <mergeCell ref="J9:K9"/>
    <mergeCell ref="B11:C11"/>
    <mergeCell ref="B7:K7"/>
    <mergeCell ref="B1:K1"/>
    <mergeCell ref="B2:K2"/>
    <mergeCell ref="C3:G3"/>
    <mergeCell ref="A5:K5"/>
    <mergeCell ref="B4:K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ИФК Метрополь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Bazhenova</dc:creator>
  <cp:keywords/>
  <dc:description/>
  <cp:lastModifiedBy>Шевцова Наталия Николаевна</cp:lastModifiedBy>
  <cp:lastPrinted>2005-10-05T11:53:34Z</cp:lastPrinted>
  <dcterms:created xsi:type="dcterms:W3CDTF">2004-03-22T09:40:38Z</dcterms:created>
  <dcterms:modified xsi:type="dcterms:W3CDTF">2007-01-10T14:52:08Z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